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50" windowHeight="9930" activeTab="1"/>
  </bookViews>
  <sheets>
    <sheet name="AMENDMENTS" sheetId="1" r:id="rId1"/>
    <sheet name="COLA" sheetId="2" r:id="rId2"/>
    <sheet name="Sheet3" sheetId="3" r:id="rId3"/>
  </sheets>
  <definedNames>
    <definedName name="_xlnm.Print_Titles" localSheetId="0">'AMENDMENTS'!$1:$3</definedName>
    <definedName name="_xlnm.Print_Titles" localSheetId="1">'COLA'!$1:$1</definedName>
  </definedNames>
  <calcPr fullCalcOnLoad="1"/>
</workbook>
</file>

<file path=xl/sharedStrings.xml><?xml version="1.0" encoding="utf-8"?>
<sst xmlns="http://schemas.openxmlformats.org/spreadsheetml/2006/main" count="287" uniqueCount="145">
  <si>
    <t>Finance Board Date</t>
  </si>
  <si>
    <t>Item</t>
  </si>
  <si>
    <t>Account #</t>
  </si>
  <si>
    <t>Project Code</t>
  </si>
  <si>
    <t xml:space="preserve">Resolution Passed </t>
  </si>
  <si>
    <t>Planning &amp; Zoning</t>
  </si>
  <si>
    <t>Fletcher Free Library Grant</t>
  </si>
  <si>
    <t>for new carpet tile</t>
  </si>
  <si>
    <t>Donations</t>
  </si>
  <si>
    <t>$100,000 grant from the St of VT for the</t>
  </si>
  <si>
    <t xml:space="preserve">purchase of portabe battery charges and </t>
  </si>
  <si>
    <t>35 Mortorola portable radios.</t>
  </si>
  <si>
    <t>Fletcher Free Library request to accept</t>
  </si>
  <si>
    <t xml:space="preserve">Fletcher Free Library request to </t>
  </si>
  <si>
    <t xml:space="preserve">grant from VT Community Foundation for </t>
  </si>
  <si>
    <t>the Lintilhac Teen Space Program</t>
  </si>
  <si>
    <t>appropriate donations received from</t>
  </si>
  <si>
    <t>The Campaign for the future fundraising</t>
  </si>
  <si>
    <t xml:space="preserve">Fire Department request for an appropriation </t>
  </si>
  <si>
    <t>of a grant from VCOMM for radio equipment</t>
  </si>
  <si>
    <t>Fletcher Free Library to appropriate donation</t>
  </si>
  <si>
    <t>for carpeting of the picture book area</t>
  </si>
  <si>
    <t>Parks Department request to accept  from</t>
  </si>
  <si>
    <t>the State for the Clean Vessel Act</t>
  </si>
  <si>
    <t>Police Department request for an appropriation</t>
  </si>
  <si>
    <t>of a grant for the purchase of bulletproof</t>
  </si>
  <si>
    <t>vests for the department</t>
  </si>
  <si>
    <t>associated with local training</t>
  </si>
  <si>
    <t>Parks Department request to appropriate</t>
  </si>
  <si>
    <t>of the fomer Gosse Court Armory</t>
  </si>
  <si>
    <t>donation  received for the fit-up and furnishing</t>
  </si>
  <si>
    <t>Police Department request to appropriate</t>
  </si>
  <si>
    <t>Fletcher Free Library request to appropriate</t>
  </si>
  <si>
    <t>grants and donations to support an English as</t>
  </si>
  <si>
    <t>a Second Language Program at the Library</t>
  </si>
  <si>
    <t>grant of $11,156 to fund the purchase of</t>
  </si>
  <si>
    <t>portable radios</t>
  </si>
  <si>
    <t xml:space="preserve">Request for appropriation of a grant to </t>
  </si>
  <si>
    <t>purchase additional radios</t>
  </si>
  <si>
    <t>Community Drug interdiction Program Grant</t>
  </si>
  <si>
    <t>from State of Vermont</t>
  </si>
  <si>
    <t xml:space="preserve">Police Department request to accept 2009 </t>
  </si>
  <si>
    <t xml:space="preserve">Homeland Security Grant for the cost of overtime </t>
  </si>
  <si>
    <t>Fire Department request to appropriate a</t>
  </si>
  <si>
    <t>Fletcher Free Library Donations and Grants</t>
  </si>
  <si>
    <t>for updating the lighting in Carnegie Building</t>
  </si>
  <si>
    <t>Planing &amp; Zoning  Historic Preservation Grant</t>
  </si>
  <si>
    <t>Police Department DEA Officer Grant</t>
  </si>
  <si>
    <t>to fund overtime expenses associated with the</t>
  </si>
  <si>
    <t>drug interdiction patrols by the canine unit</t>
  </si>
  <si>
    <t>Fire Department Homeland Security Grant</t>
  </si>
  <si>
    <t>for provide personal protective equipment</t>
  </si>
  <si>
    <t>Police Department appropriate Justice</t>
  </si>
  <si>
    <t>Assistance Grant to create a limited service</t>
  </si>
  <si>
    <t>position of Graffiti Removal coordinator</t>
  </si>
  <si>
    <t>Consultants</t>
  </si>
  <si>
    <t>Performers</t>
  </si>
  <si>
    <t>Other Charges</t>
  </si>
  <si>
    <t>Grants</t>
  </si>
  <si>
    <t>Temp Salaries</t>
  </si>
  <si>
    <t>Advertising</t>
  </si>
  <si>
    <t>Postage</t>
  </si>
  <si>
    <t>Communication Equip</t>
  </si>
  <si>
    <t>Overtime</t>
  </si>
  <si>
    <t>Safety Equipment</t>
  </si>
  <si>
    <t>Capital Expenditures</t>
  </si>
  <si>
    <t>Peformers</t>
  </si>
  <si>
    <t>Printing</t>
  </si>
  <si>
    <t>Office Supplies</t>
  </si>
  <si>
    <t>Library Supplies</t>
  </si>
  <si>
    <t>Books</t>
  </si>
  <si>
    <t>Small Equipment</t>
  </si>
  <si>
    <t>Grant</t>
  </si>
  <si>
    <t>Professional Services</t>
  </si>
  <si>
    <t>Limited Service</t>
  </si>
  <si>
    <t>Expense</t>
  </si>
  <si>
    <t>Revenue</t>
  </si>
  <si>
    <t>Capital Expense</t>
  </si>
  <si>
    <t>Public Works request to accept and appropriate a</t>
  </si>
  <si>
    <t xml:space="preserve">grant from the CCMPO to initiate a study of </t>
  </si>
  <si>
    <t>potential of street car service for the downtown</t>
  </si>
  <si>
    <t>Planning &amp; Zoning request for an appropriation</t>
  </si>
  <si>
    <t>of $800 Municipal Education Grant from the</t>
  </si>
  <si>
    <t>VT Dept of Housing and Community Affairs</t>
  </si>
  <si>
    <t>to conduct an ethics and conflict of interest training</t>
  </si>
  <si>
    <t>for the City's land use boards and commissions.</t>
  </si>
  <si>
    <t xml:space="preserve">Fire Department request to transfer fund from </t>
  </si>
  <si>
    <t>Uniforms</t>
  </si>
  <si>
    <t>Contractual to Dress Uniforms</t>
  </si>
  <si>
    <t xml:space="preserve">Fletcher Free Library for an appropriation of a </t>
  </si>
  <si>
    <t>donation for the puchase of furniture for the</t>
  </si>
  <si>
    <t>Library</t>
  </si>
  <si>
    <t>Stormwater Budget FY2009</t>
  </si>
  <si>
    <t>Public Relations</t>
  </si>
  <si>
    <t>Data Processing</t>
  </si>
  <si>
    <t>Stormwater to DPW admin</t>
  </si>
  <si>
    <t>Stormwater to DPW engineer</t>
  </si>
  <si>
    <t>Billing Services</t>
  </si>
  <si>
    <t>Stormwater</t>
  </si>
  <si>
    <t>Fletcher Free Library request for an appropriation</t>
  </si>
  <si>
    <t>of $1,721 grant from the State of Vermont to</t>
  </si>
  <si>
    <t>cover miscellaneous cost of the Library.</t>
  </si>
  <si>
    <t>BUDGET</t>
  </si>
  <si>
    <t>SALARIES</t>
  </si>
  <si>
    <t>WAGES HOURLY</t>
  </si>
  <si>
    <t>TITLE</t>
  </si>
  <si>
    <t>DEPT</t>
  </si>
  <si>
    <t>PUBLIC BUILDINGS</t>
  </si>
  <si>
    <t>STREETS</t>
  </si>
  <si>
    <t>DPW ADMINISTRATION</t>
  </si>
  <si>
    <t>PARKS ADMINISTRATION</t>
  </si>
  <si>
    <t>PARKS MAINTENANCE</t>
  </si>
  <si>
    <t>CITY ARTS</t>
  </si>
  <si>
    <t>Fire Department</t>
  </si>
  <si>
    <t>Parks  Department</t>
  </si>
  <si>
    <t>Police Department</t>
  </si>
  <si>
    <t>Parks Department</t>
  </si>
  <si>
    <t>Department of Public Works</t>
  </si>
  <si>
    <t>FY 2009 Budget Amendments</t>
  </si>
  <si>
    <t>MAYOR</t>
  </si>
  <si>
    <t>PAYROLL</t>
  </si>
  <si>
    <t>ATTORNEY</t>
  </si>
  <si>
    <t>HUM RESOURCES</t>
  </si>
  <si>
    <t>FIRE DEPT</t>
  </si>
  <si>
    <t>POLICE COMM SUPPORT</t>
  </si>
  <si>
    <t>INSPECTION SERVICES</t>
  </si>
  <si>
    <t>DPW EQP MAINTENANCE</t>
  </si>
  <si>
    <t>DPW ENGINEERING</t>
  </si>
  <si>
    <t>PARKS RECREATION</t>
  </si>
  <si>
    <t>PARKS TREES &amp; GREENWAY</t>
  </si>
  <si>
    <t>PARKS ARENA</t>
  </si>
  <si>
    <t>STREETS GREENBELT</t>
  </si>
  <si>
    <t>MEMORIAL AUDITORIUM</t>
  </si>
  <si>
    <t>YTD</t>
  </si>
  <si>
    <t>ADJ</t>
  </si>
  <si>
    <t xml:space="preserve"> </t>
  </si>
  <si>
    <t>FINAL</t>
  </si>
  <si>
    <t>CLERK/TREASURER</t>
  </si>
  <si>
    <t>PART-TIME</t>
  </si>
  <si>
    <t>TEMPORARY HELP</t>
  </si>
  <si>
    <t>OVERTIME</t>
  </si>
  <si>
    <t>LIMITED SERVICE</t>
  </si>
  <si>
    <t>GROUP LEADER</t>
  </si>
  <si>
    <t>ON CALL</t>
  </si>
  <si>
    <t>SHIFT DIFF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</si>
</sst>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4" fontId="5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Font="1" applyAlignment="1">
      <alignment horizontal="left" wrapText="1"/>
    </xf>
    <xf numFmtId="0" fontId="7" fillId="0" borderId="0" xfId="0" applyFont="1" applyBorder="1" applyAlignment="1">
      <alignment/>
    </xf>
    <xf numFmtId="14" fontId="0" fillId="0" borderId="1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 wrapText="1"/>
    </xf>
    <xf numFmtId="41" fontId="0" fillId="0" borderId="1" xfId="18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14" fontId="0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14" fontId="0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Continuous" wrapText="1"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horizontal="right" vertical="top"/>
    </xf>
    <xf numFmtId="14" fontId="0" fillId="0" borderId="0" xfId="0" applyNumberFormat="1" applyFont="1" applyAlignment="1">
      <alignment vertical="top"/>
    </xf>
    <xf numFmtId="14" fontId="5" fillId="0" borderId="0" xfId="0" applyNumberFormat="1" applyFont="1" applyAlignment="1">
      <alignment vertical="top"/>
    </xf>
    <xf numFmtId="14" fontId="0" fillId="0" borderId="0" xfId="0" applyNumberFormat="1" applyFont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5" fillId="0" borderId="0" xfId="0" applyFont="1" applyAlignment="1">
      <alignment vertical="top"/>
    </xf>
    <xf numFmtId="4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top"/>
    </xf>
    <xf numFmtId="41" fontId="0" fillId="0" borderId="0" xfId="0" applyNumberFormat="1" applyFont="1" applyFill="1" applyAlignment="1">
      <alignment horizontal="right"/>
    </xf>
    <xf numFmtId="41" fontId="0" fillId="0" borderId="0" xfId="0" applyNumberFormat="1" applyFont="1" applyFill="1" applyAlignment="1">
      <alignment horizontal="right" vertical="top"/>
    </xf>
    <xf numFmtId="41" fontId="0" fillId="0" borderId="0" xfId="0" applyNumberFormat="1" applyFont="1" applyAlignment="1">
      <alignment horizontal="right"/>
    </xf>
    <xf numFmtId="14" fontId="0" fillId="0" borderId="0" xfId="0" applyNumberFormat="1" applyFont="1" applyFill="1" applyAlignment="1">
      <alignment horizontal="right"/>
    </xf>
    <xf numFmtId="41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41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4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6"/>
  <sheetViews>
    <sheetView workbookViewId="0" topLeftCell="A1">
      <selection activeCell="D17" sqref="D17"/>
    </sheetView>
  </sheetViews>
  <sheetFormatPr defaultColWidth="9.140625" defaultRowHeight="12.75"/>
  <cols>
    <col min="1" max="1" width="16.140625" style="2" customWidth="1"/>
    <col min="2" max="2" width="0" style="2" hidden="1" customWidth="1"/>
    <col min="3" max="3" width="7.00390625" style="16" customWidth="1"/>
    <col min="4" max="4" width="44.28125" style="2" bestFit="1" customWidth="1"/>
    <col min="5" max="5" width="11.57421875" style="2" customWidth="1"/>
    <col min="6" max="6" width="11.57421875" style="32" customWidth="1"/>
    <col min="7" max="7" width="25.7109375" style="2" bestFit="1" customWidth="1"/>
    <col min="8" max="8" width="10.57421875" style="2" bestFit="1" customWidth="1"/>
    <col min="9" max="9" width="9.8515625" style="2" bestFit="1" customWidth="1"/>
    <col min="10" max="16384" width="9.140625" style="2" customWidth="1"/>
  </cols>
  <sheetData>
    <row r="1" spans="1:10" ht="23.25" customHeight="1">
      <c r="A1" s="46" t="s">
        <v>118</v>
      </c>
      <c r="B1" s="47"/>
      <c r="C1" s="47"/>
      <c r="D1" s="47"/>
      <c r="E1" s="47"/>
      <c r="F1" s="47"/>
      <c r="G1" s="47"/>
      <c r="H1" s="47"/>
      <c r="I1" s="47"/>
      <c r="J1" s="1"/>
    </row>
    <row r="2" spans="1:10" ht="12.75">
      <c r="A2" s="3"/>
      <c r="B2" s="4"/>
      <c r="C2" s="5"/>
      <c r="D2" s="6"/>
      <c r="E2" s="45"/>
      <c r="F2" s="45"/>
      <c r="G2" s="45"/>
      <c r="H2" s="45"/>
      <c r="I2" s="45"/>
      <c r="J2" s="7"/>
    </row>
    <row r="3" spans="1:10" ht="25.5">
      <c r="A3" s="8" t="s">
        <v>0</v>
      </c>
      <c r="B3" s="9" t="s">
        <v>4</v>
      </c>
      <c r="C3" s="10"/>
      <c r="D3" s="11" t="s">
        <v>1</v>
      </c>
      <c r="E3" s="12" t="s">
        <v>2</v>
      </c>
      <c r="F3" s="13" t="s">
        <v>3</v>
      </c>
      <c r="G3" s="13"/>
      <c r="H3" s="14" t="s">
        <v>75</v>
      </c>
      <c r="I3" s="14" t="s">
        <v>76</v>
      </c>
      <c r="J3" s="15"/>
    </row>
    <row r="5" spans="1:9" ht="14.25" customHeight="1">
      <c r="A5" s="17"/>
      <c r="C5" s="16" t="s">
        <v>91</v>
      </c>
      <c r="D5" s="6"/>
      <c r="E5" s="18"/>
      <c r="F5" s="33"/>
      <c r="G5" s="18"/>
      <c r="I5" s="35"/>
    </row>
    <row r="6" spans="1:9" ht="14.25" customHeight="1">
      <c r="A6" s="17">
        <v>39653</v>
      </c>
      <c r="B6" s="19">
        <v>39902</v>
      </c>
      <c r="C6" s="20"/>
      <c r="D6" s="6" t="s">
        <v>6</v>
      </c>
      <c r="E6" s="18">
        <v>121082</v>
      </c>
      <c r="F6" s="33">
        <v>65990</v>
      </c>
      <c r="G6" s="18" t="s">
        <v>55</v>
      </c>
      <c r="I6" s="35">
        <v>2500</v>
      </c>
    </row>
    <row r="7" spans="1:9" ht="14.25" customHeight="1">
      <c r="A7" s="21"/>
      <c r="B7" s="2">
        <v>6.21</v>
      </c>
      <c r="D7" s="6" t="s">
        <v>7</v>
      </c>
      <c r="E7" s="18">
        <v>121082</v>
      </c>
      <c r="F7" s="33">
        <v>45020</v>
      </c>
      <c r="G7" s="18" t="s">
        <v>8</v>
      </c>
      <c r="H7" s="35"/>
      <c r="I7" s="35">
        <v>2500</v>
      </c>
    </row>
    <row r="8" spans="1:9" ht="14.25" customHeight="1">
      <c r="A8" s="21"/>
      <c r="D8" s="22"/>
      <c r="E8" s="18"/>
      <c r="F8" s="33"/>
      <c r="G8" s="18"/>
      <c r="H8" s="35"/>
      <c r="I8" s="35"/>
    </row>
    <row r="9" spans="1:9" ht="14.25" customHeight="1">
      <c r="A9" s="17">
        <v>39664</v>
      </c>
      <c r="B9" s="19">
        <v>39902</v>
      </c>
      <c r="C9" s="20"/>
      <c r="D9" s="2" t="s">
        <v>12</v>
      </c>
      <c r="E9" s="18">
        <v>121491</v>
      </c>
      <c r="F9" s="33">
        <v>64650</v>
      </c>
      <c r="G9" s="18" t="s">
        <v>56</v>
      </c>
      <c r="H9" s="35">
        <v>800</v>
      </c>
      <c r="I9" s="35"/>
    </row>
    <row r="10" spans="1:9" ht="14.25" customHeight="1">
      <c r="A10" s="17"/>
      <c r="B10" s="2">
        <v>6.21</v>
      </c>
      <c r="D10" s="2" t="s">
        <v>14</v>
      </c>
      <c r="E10" s="18">
        <v>121491</v>
      </c>
      <c r="F10" s="33">
        <v>73990</v>
      </c>
      <c r="G10" s="18" t="s">
        <v>57</v>
      </c>
      <c r="H10" s="35">
        <v>200</v>
      </c>
      <c r="I10" s="35"/>
    </row>
    <row r="11" spans="1:9" ht="14.25" customHeight="1">
      <c r="A11" s="21"/>
      <c r="D11" s="2" t="s">
        <v>15</v>
      </c>
      <c r="E11" s="18">
        <v>121491</v>
      </c>
      <c r="F11" s="33">
        <v>48009</v>
      </c>
      <c r="G11" s="18" t="s">
        <v>58</v>
      </c>
      <c r="H11" s="35"/>
      <c r="I11" s="35">
        <v>1000</v>
      </c>
    </row>
    <row r="12" spans="1:9" ht="14.25" customHeight="1">
      <c r="A12" s="21"/>
      <c r="H12" s="21"/>
      <c r="I12" s="21"/>
    </row>
    <row r="13" spans="1:9" ht="14.25" customHeight="1">
      <c r="A13" s="38">
        <v>39664</v>
      </c>
      <c r="B13" s="19">
        <v>39902</v>
      </c>
      <c r="C13" s="20"/>
      <c r="D13" s="2" t="s">
        <v>13</v>
      </c>
      <c r="E13" s="18">
        <v>121490</v>
      </c>
      <c r="F13" s="33">
        <v>61450</v>
      </c>
      <c r="G13" s="18" t="s">
        <v>59</v>
      </c>
      <c r="H13" s="35"/>
      <c r="I13" s="35">
        <v>12000</v>
      </c>
    </row>
    <row r="14" spans="1:9" ht="14.25" customHeight="1">
      <c r="A14" s="17"/>
      <c r="B14" s="2">
        <v>6.21</v>
      </c>
      <c r="D14" s="2" t="s">
        <v>16</v>
      </c>
      <c r="E14" s="18">
        <v>121490</v>
      </c>
      <c r="F14" s="33">
        <v>65990</v>
      </c>
      <c r="G14" s="18" t="s">
        <v>55</v>
      </c>
      <c r="H14" s="35">
        <v>15000</v>
      </c>
      <c r="I14" s="35"/>
    </row>
    <row r="15" spans="1:9" ht="14.25" customHeight="1">
      <c r="A15" s="17"/>
      <c r="D15" s="2" t="s">
        <v>17</v>
      </c>
      <c r="E15" s="18">
        <v>121490</v>
      </c>
      <c r="F15" s="33">
        <v>67100</v>
      </c>
      <c r="G15" s="18" t="s">
        <v>60</v>
      </c>
      <c r="H15" s="35">
        <v>3000</v>
      </c>
      <c r="I15" s="35"/>
    </row>
    <row r="16" spans="1:9" ht="14.25" customHeight="1">
      <c r="A16" s="17"/>
      <c r="E16" s="18">
        <v>121490</v>
      </c>
      <c r="F16" s="33">
        <v>70400</v>
      </c>
      <c r="G16" s="18" t="s">
        <v>61</v>
      </c>
      <c r="H16" s="35">
        <v>1000</v>
      </c>
      <c r="I16" s="35"/>
    </row>
    <row r="17" spans="1:9" ht="14.25" customHeight="1">
      <c r="A17" s="21"/>
      <c r="C17" s="16" t="s">
        <v>113</v>
      </c>
      <c r="H17" s="21"/>
      <c r="I17" s="21"/>
    </row>
    <row r="18" spans="1:9" ht="14.25" customHeight="1">
      <c r="A18" s="17">
        <v>39664</v>
      </c>
      <c r="B18" s="19">
        <v>39902</v>
      </c>
      <c r="C18" s="20"/>
      <c r="D18" s="2" t="s">
        <v>18</v>
      </c>
      <c r="E18" s="18">
        <v>118453</v>
      </c>
      <c r="F18" s="33">
        <v>71880</v>
      </c>
      <c r="G18" s="18" t="s">
        <v>62</v>
      </c>
      <c r="H18" s="35">
        <v>7759</v>
      </c>
      <c r="I18" s="35"/>
    </row>
    <row r="19" spans="1:9" ht="14.25" customHeight="1">
      <c r="A19" s="21"/>
      <c r="B19" s="2">
        <v>6.21</v>
      </c>
      <c r="D19" s="2" t="s">
        <v>19</v>
      </c>
      <c r="E19" s="18">
        <v>118453</v>
      </c>
      <c r="F19" s="33">
        <v>48009</v>
      </c>
      <c r="G19" s="18" t="s">
        <v>58</v>
      </c>
      <c r="H19" s="35"/>
      <c r="I19" s="35">
        <v>7759</v>
      </c>
    </row>
    <row r="20" spans="1:9" ht="14.25" customHeight="1">
      <c r="A20" s="21"/>
      <c r="D20" s="23" t="s">
        <v>37</v>
      </c>
      <c r="E20" s="18"/>
      <c r="F20" s="33"/>
      <c r="G20" s="18"/>
      <c r="H20" s="35"/>
      <c r="I20" s="35"/>
    </row>
    <row r="21" spans="1:9" ht="14.25" customHeight="1">
      <c r="A21" s="21"/>
      <c r="D21" s="2" t="s">
        <v>38</v>
      </c>
      <c r="E21" s="18"/>
      <c r="F21" s="33"/>
      <c r="G21" s="18"/>
      <c r="H21" s="35"/>
      <c r="I21" s="35"/>
    </row>
    <row r="22" spans="1:9" ht="14.25" customHeight="1">
      <c r="A22" s="21"/>
      <c r="E22" s="18"/>
      <c r="F22" s="33"/>
      <c r="G22" s="18"/>
      <c r="H22" s="35"/>
      <c r="I22" s="35"/>
    </row>
    <row r="23" spans="1:9" ht="14.25" customHeight="1">
      <c r="A23" s="21"/>
      <c r="C23" s="16" t="s">
        <v>91</v>
      </c>
      <c r="H23" s="21"/>
      <c r="I23" s="21"/>
    </row>
    <row r="24" spans="1:9" ht="14.25" customHeight="1">
      <c r="A24" s="17">
        <v>39678</v>
      </c>
      <c r="B24" s="19">
        <v>39902</v>
      </c>
      <c r="C24" s="20"/>
      <c r="D24" s="2" t="s">
        <v>20</v>
      </c>
      <c r="E24" s="18">
        <v>121082</v>
      </c>
      <c r="F24" s="33">
        <v>65990</v>
      </c>
      <c r="G24" s="18" t="s">
        <v>55</v>
      </c>
      <c r="H24" s="35">
        <v>500</v>
      </c>
      <c r="I24" s="35"/>
    </row>
    <row r="25" spans="1:9" ht="14.25" customHeight="1">
      <c r="A25" s="21"/>
      <c r="B25" s="2">
        <v>6.21</v>
      </c>
      <c r="D25" s="2" t="s">
        <v>21</v>
      </c>
      <c r="E25" s="18">
        <v>121082</v>
      </c>
      <c r="F25" s="33">
        <v>45020</v>
      </c>
      <c r="G25" s="18" t="s">
        <v>8</v>
      </c>
      <c r="H25" s="35"/>
      <c r="I25" s="35">
        <v>500</v>
      </c>
    </row>
    <row r="26" spans="1:9" ht="14.25" customHeight="1">
      <c r="A26" s="21"/>
      <c r="E26" s="18"/>
      <c r="F26" s="33"/>
      <c r="G26" s="18"/>
      <c r="H26" s="35"/>
      <c r="I26" s="35"/>
    </row>
    <row r="27" spans="1:9" ht="14.25" customHeight="1">
      <c r="A27" s="21"/>
      <c r="C27" s="16" t="s">
        <v>114</v>
      </c>
      <c r="H27" s="21"/>
      <c r="I27" s="21"/>
    </row>
    <row r="28" spans="1:9" ht="14.25" customHeight="1">
      <c r="A28" s="17">
        <v>39713</v>
      </c>
      <c r="B28" s="19">
        <v>39902</v>
      </c>
      <c r="C28" s="20"/>
      <c r="D28" s="2" t="s">
        <v>22</v>
      </c>
      <c r="E28" s="18">
        <v>123178</v>
      </c>
      <c r="F28" s="33">
        <v>65990</v>
      </c>
      <c r="G28" s="18" t="s">
        <v>55</v>
      </c>
      <c r="H28" s="35">
        <v>5000</v>
      </c>
      <c r="I28" s="35"/>
    </row>
    <row r="29" spans="1:9" ht="14.25" customHeight="1">
      <c r="A29" s="21"/>
      <c r="B29" s="2">
        <v>6.21</v>
      </c>
      <c r="D29" s="2" t="s">
        <v>23</v>
      </c>
      <c r="E29" s="18">
        <v>123178</v>
      </c>
      <c r="F29" s="33">
        <v>48009</v>
      </c>
      <c r="G29" s="18" t="s">
        <v>58</v>
      </c>
      <c r="H29" s="35"/>
      <c r="I29" s="35">
        <v>5000</v>
      </c>
    </row>
    <row r="30" spans="1:9" ht="14.25" customHeight="1">
      <c r="A30" s="21"/>
      <c r="E30" s="18"/>
      <c r="F30" s="33"/>
      <c r="G30" s="18"/>
      <c r="H30" s="35"/>
      <c r="I30" s="35"/>
    </row>
    <row r="31" spans="1:9" ht="14.25" customHeight="1">
      <c r="A31" s="21"/>
      <c r="C31" s="16" t="s">
        <v>115</v>
      </c>
      <c r="H31" s="21"/>
      <c r="I31" s="21"/>
    </row>
    <row r="32" spans="1:9" ht="14.25" customHeight="1">
      <c r="A32" s="24">
        <v>39735</v>
      </c>
      <c r="B32" s="25">
        <v>39902</v>
      </c>
      <c r="C32" s="26"/>
      <c r="D32" s="27" t="s">
        <v>41</v>
      </c>
      <c r="E32" s="28">
        <v>118364</v>
      </c>
      <c r="F32" s="34">
        <v>61500</v>
      </c>
      <c r="G32" s="28" t="s">
        <v>63</v>
      </c>
      <c r="H32" s="36">
        <v>5000</v>
      </c>
      <c r="I32" s="35"/>
    </row>
    <row r="33" spans="1:9" ht="14.25" customHeight="1">
      <c r="A33" s="24"/>
      <c r="B33" s="29">
        <v>6.21</v>
      </c>
      <c r="C33" s="30"/>
      <c r="D33" s="27" t="s">
        <v>39</v>
      </c>
      <c r="E33" s="28">
        <v>118364</v>
      </c>
      <c r="F33" s="34">
        <v>48009</v>
      </c>
      <c r="G33" s="28" t="s">
        <v>58</v>
      </c>
      <c r="H33" s="36"/>
      <c r="I33" s="35">
        <v>5000</v>
      </c>
    </row>
    <row r="34" spans="1:9" ht="14.25" customHeight="1">
      <c r="A34" s="24"/>
      <c r="B34" s="29"/>
      <c r="C34" s="30"/>
      <c r="D34" s="27" t="s">
        <v>40</v>
      </c>
      <c r="E34" s="28"/>
      <c r="F34" s="34"/>
      <c r="G34" s="28"/>
      <c r="H34" s="36"/>
      <c r="I34" s="35"/>
    </row>
    <row r="35" spans="1:9" ht="14.25" customHeight="1">
      <c r="A35" s="21"/>
      <c r="D35" s="23"/>
      <c r="E35" s="18"/>
      <c r="F35" s="33"/>
      <c r="G35" s="18"/>
      <c r="H35" s="35"/>
      <c r="I35" s="35"/>
    </row>
    <row r="36" spans="1:9" ht="14.25" customHeight="1">
      <c r="A36" s="17">
        <v>39765</v>
      </c>
      <c r="B36" s="19">
        <v>39902</v>
      </c>
      <c r="C36" s="20"/>
      <c r="D36" s="2" t="s">
        <v>24</v>
      </c>
      <c r="E36" s="18">
        <v>118459</v>
      </c>
      <c r="F36" s="33">
        <v>73990</v>
      </c>
      <c r="G36" s="18" t="s">
        <v>57</v>
      </c>
      <c r="H36" s="35">
        <v>4223</v>
      </c>
      <c r="I36" s="35"/>
    </row>
    <row r="37" spans="1:9" ht="14.25" customHeight="1">
      <c r="A37" s="21"/>
      <c r="B37" s="2">
        <v>6.21</v>
      </c>
      <c r="D37" s="2" t="s">
        <v>25</v>
      </c>
      <c r="E37" s="28">
        <v>118459</v>
      </c>
      <c r="F37" s="34">
        <v>48009</v>
      </c>
      <c r="G37" s="28" t="s">
        <v>58</v>
      </c>
      <c r="H37" s="35"/>
      <c r="I37" s="35">
        <v>4223</v>
      </c>
    </row>
    <row r="38" spans="1:9" ht="14.25" customHeight="1">
      <c r="A38" s="21"/>
      <c r="D38" s="2" t="s">
        <v>26</v>
      </c>
      <c r="E38" s="18"/>
      <c r="F38" s="33"/>
      <c r="G38" s="18"/>
      <c r="H38" s="35"/>
      <c r="I38" s="35"/>
    </row>
    <row r="39" spans="1:9" ht="14.25" customHeight="1">
      <c r="A39" s="21"/>
      <c r="H39" s="21"/>
      <c r="I39" s="21"/>
    </row>
    <row r="40" spans="1:9" ht="14.25" customHeight="1">
      <c r="A40" s="17">
        <v>39776</v>
      </c>
      <c r="B40" s="19">
        <v>39902</v>
      </c>
      <c r="C40" s="20"/>
      <c r="D40" s="2" t="s">
        <v>31</v>
      </c>
      <c r="E40" s="18">
        <v>118459</v>
      </c>
      <c r="F40" s="33">
        <v>71880</v>
      </c>
      <c r="G40" s="18" t="s">
        <v>64</v>
      </c>
      <c r="H40" s="35">
        <v>100000</v>
      </c>
      <c r="I40" s="35"/>
    </row>
    <row r="41" spans="1:9" ht="14.25" customHeight="1">
      <c r="A41" s="21"/>
      <c r="B41" s="2">
        <v>6.21</v>
      </c>
      <c r="D41" s="2" t="s">
        <v>9</v>
      </c>
      <c r="E41" s="18">
        <v>118459</v>
      </c>
      <c r="F41" s="33">
        <v>48009</v>
      </c>
      <c r="G41" s="18" t="s">
        <v>58</v>
      </c>
      <c r="H41" s="35"/>
      <c r="I41" s="35">
        <v>100000</v>
      </c>
    </row>
    <row r="42" spans="1:9" ht="14.25" customHeight="1">
      <c r="A42" s="21"/>
      <c r="D42" s="2" t="s">
        <v>10</v>
      </c>
      <c r="E42" s="18"/>
      <c r="F42" s="33"/>
      <c r="G42" s="18"/>
      <c r="H42" s="35"/>
      <c r="I42" s="35"/>
    </row>
    <row r="43" spans="1:9" ht="14.25" customHeight="1">
      <c r="A43" s="21"/>
      <c r="D43" s="2" t="s">
        <v>11</v>
      </c>
      <c r="E43" s="18"/>
      <c r="F43" s="33"/>
      <c r="G43" s="18"/>
      <c r="H43" s="35"/>
      <c r="I43" s="35"/>
    </row>
    <row r="44" spans="1:9" ht="14.25" customHeight="1">
      <c r="A44" s="21"/>
      <c r="E44" s="18"/>
      <c r="F44" s="33"/>
      <c r="G44" s="18"/>
      <c r="H44" s="35"/>
      <c r="I44" s="35"/>
    </row>
    <row r="45" spans="1:9" ht="14.25" customHeight="1">
      <c r="A45" s="21"/>
      <c r="C45" s="16" t="s">
        <v>113</v>
      </c>
      <c r="H45" s="21"/>
      <c r="I45" s="21"/>
    </row>
    <row r="46" spans="1:9" ht="14.25" customHeight="1">
      <c r="A46" s="17">
        <v>39776</v>
      </c>
      <c r="B46" s="19">
        <v>39902</v>
      </c>
      <c r="C46" s="20"/>
      <c r="D46" s="2" t="s">
        <v>43</v>
      </c>
      <c r="E46" s="18">
        <v>118453</v>
      </c>
      <c r="F46" s="33">
        <v>61500</v>
      </c>
      <c r="G46" s="18" t="s">
        <v>63</v>
      </c>
      <c r="H46" s="35">
        <v>1776</v>
      </c>
      <c r="I46" s="35"/>
    </row>
    <row r="47" spans="1:9" ht="14.25" customHeight="1">
      <c r="A47" s="21"/>
      <c r="B47" s="2">
        <v>6.21</v>
      </c>
      <c r="D47" s="2" t="s">
        <v>42</v>
      </c>
      <c r="E47" s="18">
        <v>118453</v>
      </c>
      <c r="F47" s="33">
        <v>48009</v>
      </c>
      <c r="G47" s="18" t="s">
        <v>58</v>
      </c>
      <c r="H47" s="35"/>
      <c r="I47" s="35">
        <v>1776</v>
      </c>
    </row>
    <row r="48" spans="1:9" ht="14.25" customHeight="1">
      <c r="A48" s="21"/>
      <c r="D48" s="2" t="s">
        <v>27</v>
      </c>
      <c r="E48" s="18"/>
      <c r="F48" s="33"/>
      <c r="G48" s="18"/>
      <c r="H48" s="35"/>
      <c r="I48" s="35"/>
    </row>
    <row r="49" spans="1:9" ht="14.25" customHeight="1">
      <c r="A49" s="21"/>
      <c r="E49" s="18"/>
      <c r="F49" s="33"/>
      <c r="G49" s="18"/>
      <c r="H49" s="35"/>
      <c r="I49" s="35"/>
    </row>
    <row r="50" spans="1:9" ht="14.25" customHeight="1">
      <c r="A50" s="21"/>
      <c r="C50" s="16" t="s">
        <v>116</v>
      </c>
      <c r="H50" s="21"/>
      <c r="I50" s="21"/>
    </row>
    <row r="51" spans="1:9" ht="14.25" customHeight="1">
      <c r="A51" s="17">
        <v>39787</v>
      </c>
      <c r="B51" s="19">
        <v>39902</v>
      </c>
      <c r="C51" s="20"/>
      <c r="D51" s="2" t="s">
        <v>28</v>
      </c>
      <c r="E51" s="18">
        <v>123503</v>
      </c>
      <c r="F51" s="33">
        <v>73970</v>
      </c>
      <c r="G51" s="18" t="s">
        <v>65</v>
      </c>
      <c r="H51" s="35">
        <v>200000</v>
      </c>
      <c r="I51" s="35"/>
    </row>
    <row r="52" spans="1:9" ht="14.25" customHeight="1">
      <c r="A52" s="21"/>
      <c r="B52" s="2">
        <v>6.21</v>
      </c>
      <c r="D52" s="2" t="s">
        <v>30</v>
      </c>
      <c r="E52" s="18">
        <v>123503</v>
      </c>
      <c r="F52" s="33">
        <v>45020</v>
      </c>
      <c r="G52" s="18" t="s">
        <v>8</v>
      </c>
      <c r="H52" s="35">
        <v>0</v>
      </c>
      <c r="I52" s="35">
        <v>50000</v>
      </c>
    </row>
    <row r="53" spans="1:9" ht="14.25" customHeight="1">
      <c r="A53" s="21"/>
      <c r="D53" s="2" t="s">
        <v>29</v>
      </c>
      <c r="E53" s="18">
        <v>111249</v>
      </c>
      <c r="F53" s="33">
        <v>73970</v>
      </c>
      <c r="G53" s="18" t="s">
        <v>65</v>
      </c>
      <c r="H53" s="35"/>
      <c r="I53" s="35">
        <v>150000</v>
      </c>
    </row>
    <row r="54" spans="1:9" ht="14.25" customHeight="1">
      <c r="A54" s="21"/>
      <c r="E54" s="18"/>
      <c r="F54" s="33"/>
      <c r="G54" s="18"/>
      <c r="H54" s="35"/>
      <c r="I54" s="35"/>
    </row>
    <row r="55" spans="1:9" ht="14.25" customHeight="1">
      <c r="A55" s="21"/>
      <c r="C55" s="16" t="s">
        <v>91</v>
      </c>
      <c r="H55" s="21"/>
      <c r="I55" s="21"/>
    </row>
    <row r="56" spans="1:9" ht="14.25" customHeight="1">
      <c r="A56" s="17">
        <v>39853</v>
      </c>
      <c r="B56" s="19">
        <v>39902</v>
      </c>
      <c r="C56" s="20"/>
      <c r="D56" s="2" t="s">
        <v>32</v>
      </c>
      <c r="E56" s="18">
        <v>121415</v>
      </c>
      <c r="F56" s="33">
        <v>45020</v>
      </c>
      <c r="G56" s="18" t="s">
        <v>8</v>
      </c>
      <c r="H56" s="35"/>
      <c r="I56" s="35">
        <v>500</v>
      </c>
    </row>
    <row r="57" spans="1:9" ht="14.25" customHeight="1">
      <c r="A57" s="21"/>
      <c r="B57" s="2">
        <v>6.21</v>
      </c>
      <c r="D57" s="2" t="s">
        <v>33</v>
      </c>
      <c r="E57" s="18">
        <v>121415</v>
      </c>
      <c r="F57" s="33">
        <v>48009</v>
      </c>
      <c r="G57" s="18" t="s">
        <v>58</v>
      </c>
      <c r="H57" s="35"/>
      <c r="I57" s="35">
        <v>11750</v>
      </c>
    </row>
    <row r="58" spans="1:9" ht="14.25" customHeight="1">
      <c r="A58" s="21"/>
      <c r="D58" s="2" t="s">
        <v>34</v>
      </c>
      <c r="E58" s="18">
        <v>121415</v>
      </c>
      <c r="F58" s="33">
        <v>64650</v>
      </c>
      <c r="G58" s="18" t="s">
        <v>66</v>
      </c>
      <c r="H58" s="35">
        <v>7400</v>
      </c>
      <c r="I58" s="35"/>
    </row>
    <row r="59" spans="1:9" ht="14.25" customHeight="1">
      <c r="A59" s="21"/>
      <c r="E59" s="18">
        <v>121415</v>
      </c>
      <c r="F59" s="33">
        <v>65990</v>
      </c>
      <c r="G59" s="18" t="s">
        <v>55</v>
      </c>
      <c r="H59" s="35">
        <v>2800</v>
      </c>
      <c r="I59" s="35"/>
    </row>
    <row r="60" spans="1:9" ht="14.25" customHeight="1">
      <c r="A60" s="21"/>
      <c r="E60" s="18">
        <v>121415</v>
      </c>
      <c r="F60" s="33">
        <v>67100</v>
      </c>
      <c r="G60" s="18" t="s">
        <v>60</v>
      </c>
      <c r="H60" s="35">
        <v>800</v>
      </c>
      <c r="I60" s="35"/>
    </row>
    <row r="61" spans="1:9" ht="14.25" customHeight="1">
      <c r="A61" s="21"/>
      <c r="E61" s="18">
        <v>121415</v>
      </c>
      <c r="F61" s="33">
        <v>67200</v>
      </c>
      <c r="G61" s="18" t="s">
        <v>67</v>
      </c>
      <c r="H61" s="35">
        <v>30</v>
      </c>
      <c r="I61" s="35"/>
    </row>
    <row r="62" spans="1:9" ht="14.25" customHeight="1">
      <c r="A62" s="21"/>
      <c r="E62" s="18">
        <v>121415</v>
      </c>
      <c r="F62" s="33">
        <v>70100</v>
      </c>
      <c r="G62" s="18" t="s">
        <v>68</v>
      </c>
      <c r="H62" s="35">
        <v>100</v>
      </c>
      <c r="I62" s="35"/>
    </row>
    <row r="63" spans="1:9" ht="14.25" customHeight="1">
      <c r="A63" s="21"/>
      <c r="E63" s="18">
        <v>121415</v>
      </c>
      <c r="F63" s="33">
        <v>70400</v>
      </c>
      <c r="G63" s="18" t="s">
        <v>61</v>
      </c>
      <c r="H63" s="35">
        <v>50</v>
      </c>
      <c r="I63" s="35"/>
    </row>
    <row r="64" spans="1:9" ht="14.25" customHeight="1">
      <c r="A64" s="21"/>
      <c r="E64" s="18">
        <v>121415</v>
      </c>
      <c r="F64" s="33">
        <v>70600</v>
      </c>
      <c r="G64" s="18" t="s">
        <v>69</v>
      </c>
      <c r="H64" s="35">
        <v>125</v>
      </c>
      <c r="I64" s="35"/>
    </row>
    <row r="65" spans="1:9" ht="14.25" customHeight="1">
      <c r="A65" s="21"/>
      <c r="E65" s="18">
        <v>121415</v>
      </c>
      <c r="F65" s="33">
        <v>71010</v>
      </c>
      <c r="G65" s="18" t="s">
        <v>70</v>
      </c>
      <c r="H65" s="35">
        <v>50</v>
      </c>
      <c r="I65" s="35"/>
    </row>
    <row r="66" spans="1:9" ht="14.25" customHeight="1">
      <c r="A66" s="21"/>
      <c r="E66" s="18">
        <v>121415</v>
      </c>
      <c r="F66" s="33">
        <v>71780</v>
      </c>
      <c r="G66" s="18" t="s">
        <v>71</v>
      </c>
      <c r="H66" s="35">
        <v>895</v>
      </c>
      <c r="I66" s="35"/>
    </row>
    <row r="67" spans="1:9" ht="14.25" customHeight="1">
      <c r="A67" s="21"/>
      <c r="E67" s="18"/>
      <c r="F67" s="33"/>
      <c r="G67" s="18"/>
      <c r="H67" s="35"/>
      <c r="I67" s="35"/>
    </row>
    <row r="68" spans="1:9" ht="14.25" customHeight="1">
      <c r="A68" s="21"/>
      <c r="C68" s="16" t="s">
        <v>115</v>
      </c>
      <c r="H68" s="21"/>
      <c r="I68" s="21"/>
    </row>
    <row r="69" spans="1:9" ht="14.25" customHeight="1">
      <c r="A69" s="17">
        <v>39867</v>
      </c>
      <c r="B69" s="19">
        <v>39902</v>
      </c>
      <c r="C69" s="20"/>
      <c r="D69" s="2" t="s">
        <v>31</v>
      </c>
      <c r="E69" s="18">
        <v>118459</v>
      </c>
      <c r="F69" s="33">
        <v>73990</v>
      </c>
      <c r="G69" s="18" t="s">
        <v>57</v>
      </c>
      <c r="H69" s="35">
        <v>11156</v>
      </c>
      <c r="I69" s="35"/>
    </row>
    <row r="70" spans="1:9" ht="14.25" customHeight="1">
      <c r="A70" s="21"/>
      <c r="B70" s="2">
        <v>6.21</v>
      </c>
      <c r="D70" s="2" t="s">
        <v>35</v>
      </c>
      <c r="E70" s="18">
        <v>118459</v>
      </c>
      <c r="F70" s="33">
        <v>48009</v>
      </c>
      <c r="G70" s="18" t="s">
        <v>72</v>
      </c>
      <c r="H70" s="35"/>
      <c r="I70" s="35">
        <v>11156</v>
      </c>
    </row>
    <row r="71" spans="1:9" ht="14.25" customHeight="1">
      <c r="A71" s="21"/>
      <c r="D71" s="2" t="s">
        <v>36</v>
      </c>
      <c r="E71" s="18"/>
      <c r="F71" s="33"/>
      <c r="G71" s="18"/>
      <c r="H71" s="35"/>
      <c r="I71" s="35"/>
    </row>
    <row r="72" spans="1:9" ht="14.25" customHeight="1">
      <c r="A72" s="21"/>
      <c r="E72" s="18"/>
      <c r="F72" s="33"/>
      <c r="G72" s="18"/>
      <c r="H72" s="35"/>
      <c r="I72" s="35"/>
    </row>
    <row r="73" spans="1:9" ht="14.25" customHeight="1">
      <c r="A73" s="21"/>
      <c r="C73" s="16" t="s">
        <v>91</v>
      </c>
      <c r="H73" s="21"/>
      <c r="I73" s="21"/>
    </row>
    <row r="74" spans="1:9" ht="14.25" customHeight="1">
      <c r="A74" s="17">
        <v>39881</v>
      </c>
      <c r="B74" s="19">
        <v>39902</v>
      </c>
      <c r="C74" s="20"/>
      <c r="D74" s="2" t="s">
        <v>44</v>
      </c>
      <c r="E74" s="18">
        <v>121080</v>
      </c>
      <c r="F74" s="33">
        <v>73970</v>
      </c>
      <c r="G74" s="18" t="s">
        <v>65</v>
      </c>
      <c r="H74" s="35">
        <v>7950</v>
      </c>
      <c r="I74" s="35"/>
    </row>
    <row r="75" spans="1:9" ht="14.25" customHeight="1">
      <c r="A75" s="21"/>
      <c r="B75" s="2">
        <v>6.21</v>
      </c>
      <c r="D75" s="2" t="s">
        <v>45</v>
      </c>
      <c r="E75" s="18">
        <v>121080</v>
      </c>
      <c r="F75" s="33">
        <v>48009</v>
      </c>
      <c r="G75" s="18" t="s">
        <v>58</v>
      </c>
      <c r="H75" s="35"/>
      <c r="I75" s="35">
        <v>5450</v>
      </c>
    </row>
    <row r="76" spans="1:9" ht="14.25" customHeight="1">
      <c r="A76" s="21"/>
      <c r="E76" s="18">
        <v>121080</v>
      </c>
      <c r="F76" s="33">
        <v>45020</v>
      </c>
      <c r="G76" s="18" t="s">
        <v>8</v>
      </c>
      <c r="H76" s="35"/>
      <c r="I76" s="35">
        <v>2500</v>
      </c>
    </row>
    <row r="77" spans="1:9" ht="14.25" customHeight="1">
      <c r="A77" s="21"/>
      <c r="E77" s="18"/>
      <c r="F77" s="33"/>
      <c r="G77" s="18"/>
      <c r="H77" s="35"/>
      <c r="I77" s="35"/>
    </row>
    <row r="78" spans="1:9" ht="14.25" customHeight="1">
      <c r="A78" s="21"/>
      <c r="C78" s="16" t="s">
        <v>5</v>
      </c>
      <c r="H78" s="21"/>
      <c r="I78" s="21"/>
    </row>
    <row r="79" spans="1:9" ht="14.25" customHeight="1">
      <c r="A79" s="17">
        <v>39881</v>
      </c>
      <c r="B79" s="19">
        <v>39902</v>
      </c>
      <c r="C79" s="20"/>
      <c r="D79" s="2" t="s">
        <v>46</v>
      </c>
      <c r="E79" s="18">
        <v>106013</v>
      </c>
      <c r="F79" s="33">
        <v>48009</v>
      </c>
      <c r="G79" s="18" t="s">
        <v>58</v>
      </c>
      <c r="H79" s="35"/>
      <c r="I79" s="35">
        <v>13342</v>
      </c>
    </row>
    <row r="80" spans="1:9" ht="14.25" customHeight="1">
      <c r="A80" s="21"/>
      <c r="B80" s="2">
        <v>6.21</v>
      </c>
      <c r="E80" s="18">
        <v>106013</v>
      </c>
      <c r="F80" s="33">
        <v>64990</v>
      </c>
      <c r="G80" s="18" t="s">
        <v>73</v>
      </c>
      <c r="H80" s="35">
        <v>13342</v>
      </c>
      <c r="I80" s="35"/>
    </row>
    <row r="81" spans="1:9" ht="14.25" customHeight="1">
      <c r="A81" s="21"/>
      <c r="C81" s="16" t="s">
        <v>115</v>
      </c>
      <c r="H81" s="21"/>
      <c r="I81" s="21"/>
    </row>
    <row r="82" spans="1:9" ht="14.25" customHeight="1">
      <c r="A82" s="17">
        <v>39895</v>
      </c>
      <c r="B82" s="19">
        <v>39902</v>
      </c>
      <c r="C82" s="20"/>
      <c r="D82" s="2" t="s">
        <v>52</v>
      </c>
      <c r="E82" s="18">
        <v>118315</v>
      </c>
      <c r="F82" s="33">
        <v>48009</v>
      </c>
      <c r="G82" s="18" t="s">
        <v>58</v>
      </c>
      <c r="H82" s="35"/>
      <c r="I82" s="35">
        <v>40000</v>
      </c>
    </row>
    <row r="83" spans="1:9" ht="14.25" customHeight="1">
      <c r="A83" s="21"/>
      <c r="B83" s="2">
        <v>6.21</v>
      </c>
      <c r="D83" s="2" t="s">
        <v>53</v>
      </c>
      <c r="E83" s="18">
        <v>118315</v>
      </c>
      <c r="F83" s="33">
        <v>61660</v>
      </c>
      <c r="G83" s="18" t="s">
        <v>74</v>
      </c>
      <c r="H83" s="35">
        <v>40000</v>
      </c>
      <c r="I83" s="35"/>
    </row>
    <row r="84" spans="1:9" ht="14.25" customHeight="1">
      <c r="A84" s="21"/>
      <c r="D84" s="2" t="s">
        <v>54</v>
      </c>
      <c r="E84" s="18"/>
      <c r="F84" s="33"/>
      <c r="G84" s="18"/>
      <c r="H84" s="35"/>
      <c r="I84" s="35"/>
    </row>
    <row r="85" spans="1:9" ht="14.25" customHeight="1">
      <c r="A85" s="21"/>
      <c r="H85" s="21"/>
      <c r="I85" s="21"/>
    </row>
    <row r="86" spans="1:9" ht="14.25" customHeight="1">
      <c r="A86" s="17">
        <v>39881</v>
      </c>
      <c r="D86" s="2" t="s">
        <v>47</v>
      </c>
      <c r="E86" s="18">
        <v>118364</v>
      </c>
      <c r="F86" s="33">
        <v>61500</v>
      </c>
      <c r="G86" s="18" t="s">
        <v>63</v>
      </c>
      <c r="H86" s="35">
        <v>10000</v>
      </c>
      <c r="I86" s="35"/>
    </row>
    <row r="87" spans="1:9" ht="14.25" customHeight="1">
      <c r="A87" s="21"/>
      <c r="D87" s="2" t="s">
        <v>48</v>
      </c>
      <c r="E87" s="18">
        <v>118364</v>
      </c>
      <c r="F87" s="33">
        <v>48009</v>
      </c>
      <c r="G87" s="18" t="s">
        <v>58</v>
      </c>
      <c r="H87" s="35"/>
      <c r="I87" s="35">
        <v>10000</v>
      </c>
    </row>
    <row r="88" spans="1:9" ht="14.25" customHeight="1">
      <c r="A88" s="21"/>
      <c r="D88" s="2" t="s">
        <v>49</v>
      </c>
      <c r="E88" s="18"/>
      <c r="F88" s="33"/>
      <c r="G88" s="18"/>
      <c r="H88" s="35"/>
      <c r="I88" s="35"/>
    </row>
    <row r="89" spans="1:9" ht="14.25" customHeight="1">
      <c r="A89" s="21"/>
      <c r="E89" s="18"/>
      <c r="F89" s="33"/>
      <c r="G89" s="18"/>
      <c r="H89" s="35"/>
      <c r="I89" s="35"/>
    </row>
    <row r="90" spans="1:9" ht="14.25" customHeight="1">
      <c r="A90" s="21"/>
      <c r="C90" s="16" t="s">
        <v>113</v>
      </c>
      <c r="E90" s="18"/>
      <c r="F90" s="33"/>
      <c r="G90" s="18"/>
      <c r="H90" s="35"/>
      <c r="I90" s="35"/>
    </row>
    <row r="91" spans="1:9" ht="14.25" customHeight="1">
      <c r="A91" s="17">
        <v>39881</v>
      </c>
      <c r="D91" s="2" t="s">
        <v>50</v>
      </c>
      <c r="E91" s="18">
        <v>118453</v>
      </c>
      <c r="F91" s="33">
        <v>73990</v>
      </c>
      <c r="G91" s="18" t="s">
        <v>77</v>
      </c>
      <c r="H91" s="35">
        <v>4445</v>
      </c>
      <c r="I91" s="35"/>
    </row>
    <row r="92" spans="1:9" ht="14.25" customHeight="1">
      <c r="A92" s="21"/>
      <c r="D92" s="2" t="s">
        <v>51</v>
      </c>
      <c r="E92" s="18">
        <v>118453</v>
      </c>
      <c r="F92" s="33">
        <v>48009</v>
      </c>
      <c r="G92" s="18" t="s">
        <v>58</v>
      </c>
      <c r="H92" s="35"/>
      <c r="I92" s="35">
        <v>4445</v>
      </c>
    </row>
    <row r="93" spans="1:9" ht="14.25" customHeight="1">
      <c r="A93" s="21"/>
      <c r="E93" s="18"/>
      <c r="F93" s="33"/>
      <c r="G93" s="18"/>
      <c r="H93" s="35"/>
      <c r="I93" s="35"/>
    </row>
    <row r="94" spans="1:9" ht="14.25" customHeight="1">
      <c r="A94" s="21"/>
      <c r="C94" s="16" t="s">
        <v>117</v>
      </c>
      <c r="H94" s="21"/>
      <c r="I94" s="21"/>
    </row>
    <row r="95" spans="1:9" ht="14.25" customHeight="1">
      <c r="A95" s="17">
        <v>39895</v>
      </c>
      <c r="D95" s="2" t="s">
        <v>78</v>
      </c>
      <c r="E95" s="2">
        <v>119128</v>
      </c>
      <c r="F95" s="32">
        <v>73970</v>
      </c>
      <c r="G95" s="2" t="s">
        <v>77</v>
      </c>
      <c r="H95" s="37">
        <v>24000</v>
      </c>
      <c r="I95" s="37"/>
    </row>
    <row r="96" spans="1:9" ht="14.25" customHeight="1">
      <c r="A96" s="21"/>
      <c r="D96" s="2" t="s">
        <v>79</v>
      </c>
      <c r="E96" s="2">
        <v>119128</v>
      </c>
      <c r="F96" s="32">
        <v>48009</v>
      </c>
      <c r="G96" s="2" t="s">
        <v>58</v>
      </c>
      <c r="H96" s="37"/>
      <c r="I96" s="37">
        <v>24000</v>
      </c>
    </row>
    <row r="97" spans="1:9" ht="14.25" customHeight="1">
      <c r="A97" s="21"/>
      <c r="D97" s="2" t="s">
        <v>80</v>
      </c>
      <c r="H97" s="37"/>
      <c r="I97" s="37"/>
    </row>
    <row r="98" spans="1:9" ht="14.25" customHeight="1">
      <c r="A98" s="21"/>
      <c r="H98" s="37"/>
      <c r="I98" s="37"/>
    </row>
    <row r="99" spans="1:9" ht="14.25" customHeight="1">
      <c r="A99" s="21"/>
      <c r="C99" s="16" t="s">
        <v>5</v>
      </c>
      <c r="H99" s="21"/>
      <c r="I99" s="21"/>
    </row>
    <row r="100" spans="1:9" ht="14.25" customHeight="1">
      <c r="A100" s="17">
        <v>39923</v>
      </c>
      <c r="D100" s="2" t="s">
        <v>81</v>
      </c>
      <c r="E100" s="2">
        <v>106013</v>
      </c>
      <c r="F100" s="32">
        <v>64990</v>
      </c>
      <c r="G100" s="2" t="s">
        <v>73</v>
      </c>
      <c r="H100" s="37">
        <v>800</v>
      </c>
      <c r="I100" s="37"/>
    </row>
    <row r="101" spans="1:9" ht="14.25" customHeight="1">
      <c r="A101" s="21"/>
      <c r="D101" s="2" t="s">
        <v>82</v>
      </c>
      <c r="E101" s="2">
        <v>106013</v>
      </c>
      <c r="F101" s="32">
        <v>48009</v>
      </c>
      <c r="G101" s="2" t="s">
        <v>58</v>
      </c>
      <c r="H101" s="37"/>
      <c r="I101" s="37">
        <v>800</v>
      </c>
    </row>
    <row r="102" spans="1:9" ht="14.25" customHeight="1">
      <c r="A102" s="21"/>
      <c r="D102" s="2" t="s">
        <v>83</v>
      </c>
      <c r="H102" s="37"/>
      <c r="I102" s="37"/>
    </row>
    <row r="103" spans="1:9" ht="14.25" customHeight="1">
      <c r="A103" s="21"/>
      <c r="D103" s="2" t="s">
        <v>84</v>
      </c>
      <c r="H103" s="37"/>
      <c r="I103" s="37"/>
    </row>
    <row r="104" spans="1:9" ht="14.25" customHeight="1">
      <c r="A104" s="21"/>
      <c r="D104" s="2" t="s">
        <v>85</v>
      </c>
      <c r="H104" s="37"/>
      <c r="I104" s="37"/>
    </row>
    <row r="105" spans="1:9" ht="14.25" customHeight="1">
      <c r="A105" s="21"/>
      <c r="H105" s="37"/>
      <c r="I105" s="37"/>
    </row>
    <row r="106" spans="1:9" ht="14.25" customHeight="1">
      <c r="A106" s="21"/>
      <c r="C106" s="16" t="s">
        <v>113</v>
      </c>
      <c r="H106" s="21"/>
      <c r="I106" s="21"/>
    </row>
    <row r="107" spans="1:9" ht="14.25" customHeight="1">
      <c r="A107" s="17">
        <v>39923</v>
      </c>
      <c r="D107" s="2" t="s">
        <v>86</v>
      </c>
      <c r="E107" s="2">
        <v>15001</v>
      </c>
      <c r="F107" s="32">
        <v>71550</v>
      </c>
      <c r="G107" s="2" t="s">
        <v>87</v>
      </c>
      <c r="H107" s="37">
        <v>1500</v>
      </c>
      <c r="I107" s="37"/>
    </row>
    <row r="108" spans="1:9" ht="14.25" customHeight="1">
      <c r="A108" s="17"/>
      <c r="D108" s="2" t="s">
        <v>88</v>
      </c>
      <c r="E108" s="2">
        <v>15001</v>
      </c>
      <c r="F108" s="32">
        <v>65990</v>
      </c>
      <c r="G108" s="2" t="s">
        <v>55</v>
      </c>
      <c r="H108" s="37"/>
      <c r="I108" s="37">
        <v>1500</v>
      </c>
    </row>
    <row r="109" spans="1:9" ht="14.25" customHeight="1">
      <c r="A109" s="17"/>
      <c r="H109" s="37"/>
      <c r="I109" s="37"/>
    </row>
    <row r="110" spans="1:9" ht="14.25" customHeight="1">
      <c r="A110" s="21"/>
      <c r="C110" s="16" t="s">
        <v>91</v>
      </c>
      <c r="H110" s="21"/>
      <c r="I110" s="21"/>
    </row>
    <row r="111" spans="1:9" ht="14.25" customHeight="1">
      <c r="A111" s="17">
        <v>39923</v>
      </c>
      <c r="D111" s="2" t="s">
        <v>89</v>
      </c>
      <c r="E111" s="2">
        <v>121080</v>
      </c>
      <c r="F111" s="32">
        <v>73970</v>
      </c>
      <c r="G111" s="2" t="s">
        <v>77</v>
      </c>
      <c r="H111" s="37">
        <v>12500</v>
      </c>
      <c r="I111" s="37"/>
    </row>
    <row r="112" spans="1:9" ht="14.25" customHeight="1">
      <c r="A112" s="21"/>
      <c r="D112" s="2" t="s">
        <v>90</v>
      </c>
      <c r="E112" s="2">
        <v>121080</v>
      </c>
      <c r="F112" s="32">
        <v>45020</v>
      </c>
      <c r="G112" s="2" t="s">
        <v>8</v>
      </c>
      <c r="H112" s="37"/>
      <c r="I112" s="37">
        <v>12500</v>
      </c>
    </row>
    <row r="113" spans="1:9" ht="14.25" customHeight="1">
      <c r="A113" s="21"/>
      <c r="D113" s="2" t="s">
        <v>91</v>
      </c>
      <c r="H113" s="37"/>
      <c r="I113" s="37"/>
    </row>
    <row r="114" spans="1:9" ht="14.25" customHeight="1">
      <c r="A114" s="21"/>
      <c r="H114" s="21"/>
      <c r="I114" s="21"/>
    </row>
    <row r="115" spans="1:9" ht="14.25" customHeight="1">
      <c r="A115" s="21"/>
      <c r="C115" s="16" t="s">
        <v>98</v>
      </c>
      <c r="H115" s="21"/>
      <c r="I115" s="21"/>
    </row>
    <row r="116" spans="1:9" ht="14.25" customHeight="1">
      <c r="A116" s="17">
        <v>39937</v>
      </c>
      <c r="D116" s="2" t="s">
        <v>92</v>
      </c>
      <c r="E116" s="18">
        <v>219045</v>
      </c>
      <c r="F116" s="33">
        <v>64990</v>
      </c>
      <c r="G116" s="18" t="s">
        <v>73</v>
      </c>
      <c r="H116" s="35">
        <v>40000</v>
      </c>
      <c r="I116" s="35"/>
    </row>
    <row r="117" spans="1:9" ht="14.25" customHeight="1">
      <c r="A117" s="21"/>
      <c r="D117" s="2" t="s">
        <v>92</v>
      </c>
      <c r="E117" s="18">
        <v>219045</v>
      </c>
      <c r="F117" s="33">
        <v>65990</v>
      </c>
      <c r="G117" s="18" t="s">
        <v>55</v>
      </c>
      <c r="H117" s="37">
        <v>31250</v>
      </c>
      <c r="I117" s="37"/>
    </row>
    <row r="118" spans="1:9" ht="14.25" customHeight="1">
      <c r="A118" s="21"/>
      <c r="D118" s="2" t="s">
        <v>92</v>
      </c>
      <c r="E118" s="18">
        <v>219045</v>
      </c>
      <c r="F118" s="33">
        <v>67500</v>
      </c>
      <c r="G118" s="18" t="s">
        <v>93</v>
      </c>
      <c r="H118" s="37">
        <v>5000</v>
      </c>
      <c r="I118" s="37"/>
    </row>
    <row r="119" spans="1:9" ht="14.25" customHeight="1">
      <c r="A119" s="21"/>
      <c r="D119" s="2" t="s">
        <v>92</v>
      </c>
      <c r="E119" s="18">
        <v>219045</v>
      </c>
      <c r="F119" s="33">
        <v>69150</v>
      </c>
      <c r="G119" s="18" t="s">
        <v>94</v>
      </c>
      <c r="H119" s="37">
        <v>2500</v>
      </c>
      <c r="I119" s="37"/>
    </row>
    <row r="120" spans="1:9" ht="14.25" customHeight="1">
      <c r="A120" s="21"/>
      <c r="D120" s="2" t="s">
        <v>92</v>
      </c>
      <c r="E120" s="18">
        <v>219045</v>
      </c>
      <c r="F120" s="33">
        <v>72085</v>
      </c>
      <c r="G120" s="18" t="s">
        <v>95</v>
      </c>
      <c r="H120" s="37">
        <v>3125</v>
      </c>
      <c r="I120" s="37"/>
    </row>
    <row r="121" spans="1:9" ht="14.25" customHeight="1">
      <c r="A121" s="21"/>
      <c r="D121" s="2" t="s">
        <v>92</v>
      </c>
      <c r="E121" s="18">
        <v>219045</v>
      </c>
      <c r="F121" s="33">
        <v>72086</v>
      </c>
      <c r="G121" s="18" t="s">
        <v>96</v>
      </c>
      <c r="H121" s="37">
        <v>11250</v>
      </c>
      <c r="I121" s="37"/>
    </row>
    <row r="122" spans="1:9" ht="14.25" customHeight="1">
      <c r="A122" s="21"/>
      <c r="D122" s="2" t="s">
        <v>92</v>
      </c>
      <c r="E122" s="18">
        <v>219045</v>
      </c>
      <c r="F122" s="33">
        <v>72420</v>
      </c>
      <c r="G122" s="18" t="s">
        <v>97</v>
      </c>
      <c r="H122" s="37">
        <v>5000</v>
      </c>
      <c r="I122" s="37"/>
    </row>
    <row r="123" spans="1:9" ht="14.25" customHeight="1">
      <c r="A123" s="21"/>
      <c r="D123" s="2" t="s">
        <v>92</v>
      </c>
      <c r="E123" s="18">
        <v>219045</v>
      </c>
      <c r="F123" s="33">
        <v>49821</v>
      </c>
      <c r="G123" s="18" t="s">
        <v>98</v>
      </c>
      <c r="H123" s="37"/>
      <c r="I123" s="37">
        <v>99000</v>
      </c>
    </row>
    <row r="124" spans="1:9" ht="14.25" customHeight="1">
      <c r="A124" s="21"/>
      <c r="D124" s="2" t="s">
        <v>92</v>
      </c>
      <c r="E124" s="18">
        <v>219045</v>
      </c>
      <c r="F124" s="33">
        <v>48009</v>
      </c>
      <c r="G124" s="18" t="s">
        <v>58</v>
      </c>
      <c r="H124" s="37"/>
      <c r="I124" s="37"/>
    </row>
    <row r="125" spans="1:9" ht="14.25" customHeight="1">
      <c r="A125" s="21"/>
      <c r="E125" s="18"/>
      <c r="F125" s="33"/>
      <c r="G125" s="18"/>
      <c r="H125" s="37"/>
      <c r="I125" s="37"/>
    </row>
    <row r="126" spans="1:9" ht="14.25" customHeight="1">
      <c r="A126" s="21"/>
      <c r="C126" s="16" t="s">
        <v>91</v>
      </c>
      <c r="H126" s="21"/>
      <c r="I126" s="21"/>
    </row>
    <row r="127" spans="1:9" ht="14.25" customHeight="1">
      <c r="A127" s="17">
        <v>39954</v>
      </c>
      <c r="D127" s="2" t="s">
        <v>99</v>
      </c>
      <c r="E127" s="2">
        <v>121080</v>
      </c>
      <c r="F127" s="32">
        <v>70400</v>
      </c>
      <c r="G127" s="2" t="s">
        <v>61</v>
      </c>
      <c r="H127" s="37">
        <v>1721</v>
      </c>
      <c r="I127" s="37"/>
    </row>
    <row r="128" spans="1:9" ht="14.25" customHeight="1">
      <c r="A128" s="21"/>
      <c r="D128" s="2" t="s">
        <v>100</v>
      </c>
      <c r="E128" s="2">
        <v>121080</v>
      </c>
      <c r="F128" s="32">
        <v>48009</v>
      </c>
      <c r="G128" s="2" t="s">
        <v>58</v>
      </c>
      <c r="H128" s="37"/>
      <c r="I128" s="37">
        <v>1721</v>
      </c>
    </row>
    <row r="129" spans="1:9" ht="14.25" customHeight="1">
      <c r="A129" s="21"/>
      <c r="D129" s="2" t="s">
        <v>101</v>
      </c>
      <c r="H129" s="37"/>
      <c r="I129" s="37"/>
    </row>
    <row r="130" spans="1:9" ht="14.25" customHeight="1">
      <c r="A130" s="21"/>
      <c r="H130" s="21"/>
      <c r="I130" s="21"/>
    </row>
    <row r="131" spans="1:9" ht="14.25" customHeight="1">
      <c r="A131" s="21"/>
      <c r="H131" s="21"/>
      <c r="I131" s="21"/>
    </row>
    <row r="132" ht="12.75">
      <c r="A132" s="21"/>
    </row>
    <row r="133" ht="12.75">
      <c r="A133" s="21"/>
    </row>
    <row r="134" ht="12.75">
      <c r="A134" s="21"/>
    </row>
    <row r="135" ht="12.75">
      <c r="A135" s="21"/>
    </row>
    <row r="136" ht="12.75">
      <c r="A136" s="21"/>
    </row>
  </sheetData>
  <mergeCells count="2">
    <mergeCell ref="E2:I2"/>
    <mergeCell ref="A1:I1"/>
  </mergeCells>
  <printOptions/>
  <pageMargins left="0.75" right="0.75" top="1" bottom="1" header="0.5" footer="0.5"/>
  <pageSetup horizontalDpi="600" verticalDpi="600" orientation="landscape" scale="83" r:id="rId1"/>
  <headerFooter alignWithMargins="0">
    <oddFooter>&amp;L&amp;Z&amp;F</oddFooter>
  </headerFooter>
  <rowBreaks count="3" manualBreakCount="3">
    <brk id="35" max="255" man="1"/>
    <brk id="67" max="255" man="1"/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>
      <selection activeCell="K14" sqref="K14"/>
    </sheetView>
  </sheetViews>
  <sheetFormatPr defaultColWidth="9.140625" defaultRowHeight="12.75"/>
  <cols>
    <col min="1" max="1" width="31.421875" style="2" customWidth="1"/>
    <col min="2" max="2" width="16.421875" style="2" bestFit="1" customWidth="1"/>
    <col min="3" max="3" width="15.140625" style="2" customWidth="1"/>
    <col min="4" max="4" width="16.421875" style="2" hidden="1" customWidth="1"/>
    <col min="5" max="5" width="15.421875" style="2" customWidth="1"/>
    <col min="6" max="6" width="15.140625" style="2" customWidth="1"/>
    <col min="7" max="7" width="12.421875" style="2" customWidth="1"/>
    <col min="8" max="16384" width="9.140625" style="2" customWidth="1"/>
  </cols>
  <sheetData>
    <row r="1" spans="1:6" s="16" customFormat="1" ht="12.75">
      <c r="A1" s="40" t="s">
        <v>106</v>
      </c>
      <c r="B1" s="40" t="s">
        <v>105</v>
      </c>
      <c r="C1" s="41" t="s">
        <v>102</v>
      </c>
      <c r="D1" s="42" t="s">
        <v>133</v>
      </c>
      <c r="E1" s="41" t="s">
        <v>134</v>
      </c>
      <c r="F1" s="41" t="s">
        <v>136</v>
      </c>
    </row>
    <row r="2" spans="1:6" ht="12.75">
      <c r="A2" s="32"/>
      <c r="B2" s="32"/>
      <c r="C2" s="43"/>
      <c r="D2" s="43"/>
      <c r="E2" s="43"/>
      <c r="F2" s="43"/>
    </row>
    <row r="3" spans="1:6" ht="12.75">
      <c r="A3" s="44" t="s">
        <v>137</v>
      </c>
      <c r="B3" s="44" t="s">
        <v>103</v>
      </c>
      <c r="C3" s="43">
        <v>350719</v>
      </c>
      <c r="D3" s="43"/>
      <c r="E3" s="43">
        <v>-29438</v>
      </c>
      <c r="F3" s="43">
        <f>+C3+E3</f>
        <v>321281</v>
      </c>
    </row>
    <row r="4" spans="1:6" ht="12.75">
      <c r="A4" s="44" t="s">
        <v>137</v>
      </c>
      <c r="B4" s="44" t="s">
        <v>104</v>
      </c>
      <c r="C4" s="43">
        <v>537949</v>
      </c>
      <c r="D4" s="43"/>
      <c r="E4" s="43">
        <v>-17754</v>
      </c>
      <c r="F4" s="43">
        <f aca="true" t="shared" si="0" ref="F4:F59">+C4+E4</f>
        <v>520195</v>
      </c>
    </row>
    <row r="5" spans="1:6" ht="12.75">
      <c r="A5" s="44" t="s">
        <v>137</v>
      </c>
      <c r="B5" s="44" t="s">
        <v>138</v>
      </c>
      <c r="C5" s="43">
        <v>24701</v>
      </c>
      <c r="D5" s="43"/>
      <c r="E5" s="43">
        <v>1725</v>
      </c>
      <c r="F5" s="43">
        <f t="shared" si="0"/>
        <v>26426</v>
      </c>
    </row>
    <row r="6" spans="1:6" ht="12.75">
      <c r="A6" s="44" t="s">
        <v>137</v>
      </c>
      <c r="B6" s="44" t="s">
        <v>139</v>
      </c>
      <c r="C6" s="43">
        <v>20000</v>
      </c>
      <c r="D6" s="43"/>
      <c r="E6" s="43">
        <v>59447</v>
      </c>
      <c r="F6" s="43">
        <f t="shared" si="0"/>
        <v>79447</v>
      </c>
    </row>
    <row r="7" spans="1:6" ht="12.75">
      <c r="A7" s="44" t="s">
        <v>137</v>
      </c>
      <c r="B7" s="44" t="s">
        <v>140</v>
      </c>
      <c r="C7" s="43">
        <v>10000</v>
      </c>
      <c r="D7" s="43"/>
      <c r="E7" s="43">
        <v>11742</v>
      </c>
      <c r="F7" s="43">
        <f t="shared" si="0"/>
        <v>21742</v>
      </c>
    </row>
    <row r="8" spans="1:7" ht="12.75">
      <c r="A8" s="44" t="s">
        <v>137</v>
      </c>
      <c r="B8" s="44" t="s">
        <v>141</v>
      </c>
      <c r="C8" s="43">
        <v>1</v>
      </c>
      <c r="D8" s="43"/>
      <c r="E8" s="43">
        <v>7243</v>
      </c>
      <c r="F8" s="43">
        <f t="shared" si="0"/>
        <v>7244</v>
      </c>
      <c r="G8" s="31"/>
    </row>
    <row r="9" spans="1:6" ht="12.75">
      <c r="A9" s="2" t="s">
        <v>119</v>
      </c>
      <c r="B9" s="2" t="s">
        <v>103</v>
      </c>
      <c r="C9" s="31">
        <v>144978</v>
      </c>
      <c r="D9" s="31">
        <v>149904</v>
      </c>
      <c r="E9" s="31">
        <f aca="true" t="shared" si="1" ref="E9:E17">D9-C9</f>
        <v>4926</v>
      </c>
      <c r="F9" s="43">
        <f t="shared" si="0"/>
        <v>149904</v>
      </c>
    </row>
    <row r="10" spans="1:6" ht="12.75">
      <c r="A10" s="2" t="s">
        <v>119</v>
      </c>
      <c r="B10" s="2" t="s">
        <v>104</v>
      </c>
      <c r="C10" s="31">
        <v>43701</v>
      </c>
      <c r="D10" s="31">
        <v>45072</v>
      </c>
      <c r="E10" s="31">
        <f t="shared" si="1"/>
        <v>1371</v>
      </c>
      <c r="F10" s="43">
        <f t="shared" si="0"/>
        <v>45072</v>
      </c>
    </row>
    <row r="11" spans="1:6" ht="13.5" customHeight="1">
      <c r="A11" s="2" t="s">
        <v>120</v>
      </c>
      <c r="B11" s="2" t="s">
        <v>103</v>
      </c>
      <c r="C11" s="31">
        <v>37529</v>
      </c>
      <c r="D11" s="31">
        <v>40430</v>
      </c>
      <c r="E11" s="31">
        <f t="shared" si="1"/>
        <v>2901</v>
      </c>
      <c r="F11" s="43">
        <f t="shared" si="0"/>
        <v>40430</v>
      </c>
    </row>
    <row r="12" spans="1:6" ht="13.5" customHeight="1">
      <c r="A12" s="2" t="s">
        <v>120</v>
      </c>
      <c r="B12" s="2" t="s">
        <v>104</v>
      </c>
      <c r="C12" s="31">
        <v>118171</v>
      </c>
      <c r="D12" s="31">
        <v>118845</v>
      </c>
      <c r="E12" s="31">
        <f t="shared" si="1"/>
        <v>674</v>
      </c>
      <c r="F12" s="43">
        <f t="shared" si="0"/>
        <v>118845</v>
      </c>
    </row>
    <row r="13" spans="1:6" ht="12.75">
      <c r="A13" s="2" t="s">
        <v>121</v>
      </c>
      <c r="B13" s="2" t="s">
        <v>103</v>
      </c>
      <c r="C13" s="31">
        <v>307148</v>
      </c>
      <c r="D13" s="31">
        <v>323208</v>
      </c>
      <c r="E13" s="31">
        <f t="shared" si="1"/>
        <v>16060</v>
      </c>
      <c r="F13" s="43">
        <f t="shared" si="0"/>
        <v>323208</v>
      </c>
    </row>
    <row r="14" spans="1:6" ht="12.75">
      <c r="A14" s="2" t="s">
        <v>121</v>
      </c>
      <c r="B14" s="2" t="s">
        <v>104</v>
      </c>
      <c r="C14" s="31">
        <v>81939</v>
      </c>
      <c r="D14" s="31">
        <v>90636</v>
      </c>
      <c r="E14" s="31">
        <f t="shared" si="1"/>
        <v>8697</v>
      </c>
      <c r="F14" s="43">
        <f t="shared" si="0"/>
        <v>90636</v>
      </c>
    </row>
    <row r="15" spans="1:6" ht="12.75">
      <c r="A15" s="2" t="s">
        <v>122</v>
      </c>
      <c r="B15" s="2" t="s">
        <v>103</v>
      </c>
      <c r="C15" s="31">
        <v>193843</v>
      </c>
      <c r="D15" s="31">
        <v>197230</v>
      </c>
      <c r="E15" s="31">
        <f t="shared" si="1"/>
        <v>3387</v>
      </c>
      <c r="F15" s="43">
        <f t="shared" si="0"/>
        <v>197230</v>
      </c>
    </row>
    <row r="16" spans="1:6" ht="12.75">
      <c r="A16" s="2" t="s">
        <v>122</v>
      </c>
      <c r="B16" s="2" t="s">
        <v>104</v>
      </c>
      <c r="C16" s="31">
        <v>40206</v>
      </c>
      <c r="D16" s="31">
        <v>41740</v>
      </c>
      <c r="E16" s="31">
        <f t="shared" si="1"/>
        <v>1534</v>
      </c>
      <c r="F16" s="43">
        <f t="shared" si="0"/>
        <v>41740</v>
      </c>
    </row>
    <row r="17" spans="1:6" ht="12.75">
      <c r="A17" s="2" t="s">
        <v>107</v>
      </c>
      <c r="B17" s="2" t="s">
        <v>104</v>
      </c>
      <c r="C17" s="31">
        <v>60889</v>
      </c>
      <c r="D17" s="31">
        <v>64334</v>
      </c>
      <c r="E17" s="31">
        <f t="shared" si="1"/>
        <v>3445</v>
      </c>
      <c r="F17" s="43">
        <f t="shared" si="0"/>
        <v>64334</v>
      </c>
    </row>
    <row r="18" spans="1:6" ht="12.75">
      <c r="A18" s="2" t="s">
        <v>123</v>
      </c>
      <c r="B18" s="2" t="s">
        <v>104</v>
      </c>
      <c r="C18" s="31">
        <v>492546</v>
      </c>
      <c r="D18" s="31">
        <v>3588289</v>
      </c>
      <c r="E18" s="31">
        <v>-19685</v>
      </c>
      <c r="F18" s="43">
        <f t="shared" si="0"/>
        <v>472861</v>
      </c>
    </row>
    <row r="19" spans="1:6" ht="12.75">
      <c r="A19" s="2" t="s">
        <v>123</v>
      </c>
      <c r="B19" s="2" t="s">
        <v>104</v>
      </c>
      <c r="C19" s="31">
        <v>3450842</v>
      </c>
      <c r="D19" s="31">
        <v>468589</v>
      </c>
      <c r="E19" s="31">
        <v>137447</v>
      </c>
      <c r="F19" s="43">
        <f t="shared" si="0"/>
        <v>3588289</v>
      </c>
    </row>
    <row r="20" spans="1:6" ht="12.75">
      <c r="A20" s="2" t="s">
        <v>123</v>
      </c>
      <c r="B20" s="2" t="s">
        <v>104</v>
      </c>
      <c r="C20" s="31">
        <v>67400</v>
      </c>
      <c r="D20" s="31">
        <v>3588289</v>
      </c>
      <c r="E20" s="31">
        <v>61357</v>
      </c>
      <c r="F20" s="43">
        <f>+C20+E20</f>
        <v>128757</v>
      </c>
    </row>
    <row r="21" spans="3:6" ht="12.75">
      <c r="C21" s="31"/>
      <c r="D21" s="31"/>
      <c r="E21" s="31"/>
      <c r="F21" s="43"/>
    </row>
    <row r="22" spans="3:6" ht="12.75">
      <c r="C22" s="31"/>
      <c r="D22" s="31"/>
      <c r="E22" s="31"/>
      <c r="F22" s="43"/>
    </row>
    <row r="23" spans="1:6" ht="12.75">
      <c r="A23" s="2" t="s">
        <v>123</v>
      </c>
      <c r="B23" s="2" t="s">
        <v>104</v>
      </c>
      <c r="C23" s="31">
        <v>0</v>
      </c>
      <c r="D23" s="31">
        <v>468589</v>
      </c>
      <c r="E23" s="31">
        <v>19320</v>
      </c>
      <c r="F23" s="43">
        <f>+C23+E23</f>
        <v>19320</v>
      </c>
    </row>
    <row r="24" spans="1:6" ht="12.75">
      <c r="A24" s="2" t="s">
        <v>123</v>
      </c>
      <c r="B24" s="2" t="s">
        <v>104</v>
      </c>
      <c r="C24" s="31">
        <v>278000</v>
      </c>
      <c r="D24" s="31">
        <v>3588289</v>
      </c>
      <c r="E24" s="31">
        <v>184706</v>
      </c>
      <c r="F24" s="43">
        <f>+C24+E24</f>
        <v>462706</v>
      </c>
    </row>
    <row r="25" spans="1:7" ht="12.75">
      <c r="A25" s="2" t="s">
        <v>123</v>
      </c>
      <c r="B25" s="2" t="s">
        <v>104</v>
      </c>
      <c r="C25" s="31">
        <v>0</v>
      </c>
      <c r="D25" s="31">
        <v>468589</v>
      </c>
      <c r="E25" s="31">
        <v>40</v>
      </c>
      <c r="F25" s="43">
        <f>+C25+E25</f>
        <v>40</v>
      </c>
      <c r="G25" s="31"/>
    </row>
    <row r="26" spans="1:6" ht="12.75">
      <c r="A26" s="2" t="s">
        <v>124</v>
      </c>
      <c r="B26" s="2" t="s">
        <v>103</v>
      </c>
      <c r="C26" s="31">
        <v>0</v>
      </c>
      <c r="D26" s="31">
        <v>44395</v>
      </c>
      <c r="E26" s="31">
        <f>D26-C26</f>
        <v>44395</v>
      </c>
      <c r="F26" s="43">
        <f t="shared" si="0"/>
        <v>44395</v>
      </c>
    </row>
    <row r="27" spans="1:6" ht="12.75">
      <c r="A27" s="2" t="s">
        <v>125</v>
      </c>
      <c r="B27" s="2" t="s">
        <v>104</v>
      </c>
      <c r="C27" s="31">
        <v>167950</v>
      </c>
      <c r="D27" s="31">
        <v>172175</v>
      </c>
      <c r="E27" s="31">
        <f>D27-C27</f>
        <v>4225</v>
      </c>
      <c r="F27" s="43">
        <f t="shared" si="0"/>
        <v>172175</v>
      </c>
    </row>
    <row r="28" spans="1:6" ht="12.75">
      <c r="A28" s="2" t="s">
        <v>125</v>
      </c>
      <c r="B28" s="2" t="s">
        <v>140</v>
      </c>
      <c r="C28" s="31">
        <v>2500</v>
      </c>
      <c r="D28" s="31"/>
      <c r="E28" s="31">
        <v>2388</v>
      </c>
      <c r="F28" s="43">
        <f t="shared" si="0"/>
        <v>4888</v>
      </c>
    </row>
    <row r="29" spans="1:6" ht="12.75">
      <c r="A29" s="2" t="s">
        <v>108</v>
      </c>
      <c r="B29" s="2" t="s">
        <v>104</v>
      </c>
      <c r="C29" s="31">
        <v>602445</v>
      </c>
      <c r="D29" s="31">
        <v>639957</v>
      </c>
      <c r="E29" s="31">
        <f>D29-C29</f>
        <v>37512</v>
      </c>
      <c r="F29" s="43">
        <f t="shared" si="0"/>
        <v>639957</v>
      </c>
    </row>
    <row r="30" spans="1:6" ht="12.75">
      <c r="A30" s="2" t="s">
        <v>108</v>
      </c>
      <c r="B30" s="2" t="s">
        <v>142</v>
      </c>
      <c r="C30" s="31">
        <v>12000</v>
      </c>
      <c r="D30" s="31"/>
      <c r="E30" s="31">
        <v>1974</v>
      </c>
      <c r="F30" s="43">
        <f t="shared" si="0"/>
        <v>13974</v>
      </c>
    </row>
    <row r="31" spans="1:6" ht="12.75">
      <c r="A31" s="2" t="s">
        <v>108</v>
      </c>
      <c r="B31" s="2" t="s">
        <v>140</v>
      </c>
      <c r="C31" s="31">
        <v>148800</v>
      </c>
      <c r="D31" s="31"/>
      <c r="E31" s="31">
        <v>52632</v>
      </c>
      <c r="F31" s="43">
        <f t="shared" si="0"/>
        <v>201432</v>
      </c>
    </row>
    <row r="32" spans="1:6" ht="12.75">
      <c r="A32" s="2" t="s">
        <v>108</v>
      </c>
      <c r="B32" s="2" t="s">
        <v>143</v>
      </c>
      <c r="C32" s="31">
        <v>23950</v>
      </c>
      <c r="D32" s="31"/>
      <c r="E32" s="31">
        <v>4430</v>
      </c>
      <c r="F32" s="43">
        <f t="shared" si="0"/>
        <v>28380</v>
      </c>
    </row>
    <row r="33" spans="1:6" ht="12.75">
      <c r="A33" s="2" t="s">
        <v>108</v>
      </c>
      <c r="B33" s="2" t="s">
        <v>144</v>
      </c>
      <c r="C33" s="31">
        <v>4500</v>
      </c>
      <c r="D33" s="31"/>
      <c r="E33" s="31">
        <v>-2455</v>
      </c>
      <c r="F33" s="43">
        <f t="shared" si="0"/>
        <v>2045</v>
      </c>
    </row>
    <row r="34" spans="1:7" ht="12.75">
      <c r="A34" s="2" t="s">
        <v>126</v>
      </c>
      <c r="B34" s="2" t="s">
        <v>103</v>
      </c>
      <c r="C34" s="31">
        <v>63123</v>
      </c>
      <c r="D34" s="31">
        <v>65208</v>
      </c>
      <c r="E34" s="31">
        <f>D34-C34</f>
        <v>2085</v>
      </c>
      <c r="F34" s="43">
        <f t="shared" si="0"/>
        <v>65208</v>
      </c>
      <c r="G34" s="2" t="s">
        <v>135</v>
      </c>
    </row>
    <row r="35" spans="1:6" ht="12.75">
      <c r="A35" s="2" t="s">
        <v>126</v>
      </c>
      <c r="B35" s="2" t="s">
        <v>104</v>
      </c>
      <c r="C35" s="31">
        <v>334866</v>
      </c>
      <c r="D35" s="31">
        <v>347802</v>
      </c>
      <c r="E35" s="31">
        <f>D35-C35</f>
        <v>12936</v>
      </c>
      <c r="F35" s="43">
        <f t="shared" si="0"/>
        <v>347802</v>
      </c>
    </row>
    <row r="36" spans="1:6" ht="12.75">
      <c r="A36" s="2" t="s">
        <v>126</v>
      </c>
      <c r="B36" s="2" t="s">
        <v>142</v>
      </c>
      <c r="C36" s="31">
        <v>0</v>
      </c>
      <c r="D36" s="31"/>
      <c r="E36" s="31">
        <v>3775</v>
      </c>
      <c r="F36" s="43">
        <f t="shared" si="0"/>
        <v>3775</v>
      </c>
    </row>
    <row r="37" spans="1:6" ht="12.75">
      <c r="A37" s="2" t="s">
        <v>109</v>
      </c>
      <c r="B37" s="2" t="s">
        <v>103</v>
      </c>
      <c r="C37" s="31">
        <v>225197</v>
      </c>
      <c r="D37" s="31">
        <v>232915</v>
      </c>
      <c r="E37" s="31">
        <f>D37-C37</f>
        <v>7718</v>
      </c>
      <c r="F37" s="43">
        <f t="shared" si="0"/>
        <v>232915</v>
      </c>
    </row>
    <row r="38" spans="1:6" ht="12.75">
      <c r="A38" s="2" t="s">
        <v>109</v>
      </c>
      <c r="B38" s="2" t="s">
        <v>104</v>
      </c>
      <c r="C38" s="31">
        <v>109993</v>
      </c>
      <c r="D38" s="31">
        <v>114392</v>
      </c>
      <c r="E38" s="31">
        <f>D38-C38</f>
        <v>4399</v>
      </c>
      <c r="F38" s="43">
        <f t="shared" si="0"/>
        <v>114392</v>
      </c>
    </row>
    <row r="39" spans="1:6" ht="12.75">
      <c r="A39" s="2" t="s">
        <v>109</v>
      </c>
      <c r="B39" s="2" t="s">
        <v>142</v>
      </c>
      <c r="C39" s="31">
        <v>0</v>
      </c>
      <c r="D39" s="31">
        <v>114392</v>
      </c>
      <c r="E39" s="31">
        <v>3565</v>
      </c>
      <c r="F39" s="43">
        <f>+C39+E39</f>
        <v>3565</v>
      </c>
    </row>
    <row r="40" spans="1:6" ht="12.75">
      <c r="A40" s="2" t="s">
        <v>127</v>
      </c>
      <c r="B40" s="2" t="s">
        <v>103</v>
      </c>
      <c r="C40" s="31">
        <v>350744</v>
      </c>
      <c r="D40" s="31">
        <v>357663</v>
      </c>
      <c r="E40" s="31">
        <f>D40-C40</f>
        <v>6919</v>
      </c>
      <c r="F40" s="43">
        <f t="shared" si="0"/>
        <v>357663</v>
      </c>
    </row>
    <row r="41" spans="1:6" ht="12.75">
      <c r="A41" s="2" t="s">
        <v>127</v>
      </c>
      <c r="B41" s="2" t="s">
        <v>104</v>
      </c>
      <c r="C41" s="31">
        <v>78610</v>
      </c>
      <c r="D41" s="31">
        <v>87601</v>
      </c>
      <c r="E41" s="31">
        <f>D41-C41</f>
        <v>8991</v>
      </c>
      <c r="F41" s="43">
        <f t="shared" si="0"/>
        <v>87601</v>
      </c>
    </row>
    <row r="42" spans="1:6" ht="12.75">
      <c r="A42" s="2" t="s">
        <v>127</v>
      </c>
      <c r="B42" s="2" t="s">
        <v>138</v>
      </c>
      <c r="C42" s="31">
        <v>0</v>
      </c>
      <c r="D42" s="31">
        <v>357663</v>
      </c>
      <c r="E42" s="31">
        <v>10650</v>
      </c>
      <c r="F42" s="43">
        <f>+C42+E42</f>
        <v>10650</v>
      </c>
    </row>
    <row r="43" spans="1:6" ht="12.75">
      <c r="A43" s="2" t="s">
        <v>127</v>
      </c>
      <c r="B43" s="2" t="s">
        <v>139</v>
      </c>
      <c r="C43" s="31">
        <v>0</v>
      </c>
      <c r="D43" s="31">
        <v>357663</v>
      </c>
      <c r="E43" s="31">
        <v>732</v>
      </c>
      <c r="F43" s="43">
        <f>+C43+E43</f>
        <v>732</v>
      </c>
    </row>
    <row r="44" spans="1:6" ht="12.75">
      <c r="A44" s="2" t="s">
        <v>127</v>
      </c>
      <c r="B44" s="2" t="s">
        <v>140</v>
      </c>
      <c r="C44" s="31">
        <v>250</v>
      </c>
      <c r="D44" s="31">
        <v>87601</v>
      </c>
      <c r="E44" s="31">
        <v>1518</v>
      </c>
      <c r="F44" s="43">
        <f>+C44+E44</f>
        <v>1768</v>
      </c>
    </row>
    <row r="45" spans="1:6" ht="12.75">
      <c r="A45" s="2" t="s">
        <v>110</v>
      </c>
      <c r="B45" s="2" t="s">
        <v>103</v>
      </c>
      <c r="C45" s="31">
        <v>75009</v>
      </c>
      <c r="D45" s="31">
        <v>85701</v>
      </c>
      <c r="E45" s="31">
        <f aca="true" t="shared" si="2" ref="E45:E59">D45-C45</f>
        <v>10692</v>
      </c>
      <c r="F45" s="43">
        <f t="shared" si="0"/>
        <v>85701</v>
      </c>
    </row>
    <row r="46" spans="1:6" ht="12.75">
      <c r="A46" s="2" t="s">
        <v>110</v>
      </c>
      <c r="B46" s="2" t="s">
        <v>104</v>
      </c>
      <c r="C46" s="31">
        <v>119654</v>
      </c>
      <c r="D46" s="31">
        <v>124734</v>
      </c>
      <c r="E46" s="31">
        <f t="shared" si="2"/>
        <v>5080</v>
      </c>
      <c r="F46" s="43">
        <f t="shared" si="0"/>
        <v>124734</v>
      </c>
    </row>
    <row r="47" spans="1:6" ht="12.75">
      <c r="A47" s="2" t="s">
        <v>111</v>
      </c>
      <c r="B47" s="2" t="s">
        <v>103</v>
      </c>
      <c r="C47" s="31">
        <v>53083</v>
      </c>
      <c r="D47" s="31">
        <v>54748</v>
      </c>
      <c r="E47" s="31">
        <f t="shared" si="2"/>
        <v>1665</v>
      </c>
      <c r="F47" s="43">
        <f t="shared" si="0"/>
        <v>54748</v>
      </c>
    </row>
    <row r="48" spans="1:6" ht="12.75">
      <c r="A48" s="2" t="s">
        <v>111</v>
      </c>
      <c r="B48" s="2" t="s">
        <v>104</v>
      </c>
      <c r="C48" s="31">
        <v>121206</v>
      </c>
      <c r="D48" s="31">
        <v>126447</v>
      </c>
      <c r="E48" s="31">
        <f t="shared" si="2"/>
        <v>5241</v>
      </c>
      <c r="F48" s="43">
        <f t="shared" si="0"/>
        <v>126447</v>
      </c>
    </row>
    <row r="49" spans="1:6" ht="12.75">
      <c r="A49" s="2" t="s">
        <v>128</v>
      </c>
      <c r="B49" s="2" t="s">
        <v>103</v>
      </c>
      <c r="C49" s="31">
        <v>246739</v>
      </c>
      <c r="D49" s="31">
        <v>256783</v>
      </c>
      <c r="E49" s="31">
        <f t="shared" si="2"/>
        <v>10044</v>
      </c>
      <c r="F49" s="43">
        <f t="shared" si="0"/>
        <v>256783</v>
      </c>
    </row>
    <row r="50" spans="1:6" ht="12.75">
      <c r="A50" s="2" t="s">
        <v>128</v>
      </c>
      <c r="B50" s="2" t="s">
        <v>104</v>
      </c>
      <c r="C50" s="31">
        <v>174729</v>
      </c>
      <c r="D50" s="31">
        <v>188733</v>
      </c>
      <c r="E50" s="31">
        <f t="shared" si="2"/>
        <v>14004</v>
      </c>
      <c r="F50" s="43">
        <f t="shared" si="0"/>
        <v>188733</v>
      </c>
    </row>
    <row r="51" spans="1:6" ht="12.75">
      <c r="A51" s="2" t="s">
        <v>129</v>
      </c>
      <c r="B51" s="2" t="s">
        <v>103</v>
      </c>
      <c r="C51" s="31">
        <v>53083</v>
      </c>
      <c r="D51" s="31">
        <v>54748</v>
      </c>
      <c r="E51" s="31">
        <f t="shared" si="2"/>
        <v>1665</v>
      </c>
      <c r="F51" s="43">
        <f t="shared" si="0"/>
        <v>54748</v>
      </c>
    </row>
    <row r="52" spans="1:6" ht="12.75">
      <c r="A52" s="2" t="s">
        <v>129</v>
      </c>
      <c r="B52" s="2" t="s">
        <v>104</v>
      </c>
      <c r="C52" s="31">
        <v>83208</v>
      </c>
      <c r="D52" s="31">
        <v>86088</v>
      </c>
      <c r="E52" s="31">
        <f t="shared" si="2"/>
        <v>2880</v>
      </c>
      <c r="F52" s="43">
        <f t="shared" si="0"/>
        <v>86088</v>
      </c>
    </row>
    <row r="53" spans="1:6" ht="12.75">
      <c r="A53" s="2" t="s">
        <v>130</v>
      </c>
      <c r="B53" s="2" t="s">
        <v>103</v>
      </c>
      <c r="C53" s="31">
        <v>51026</v>
      </c>
      <c r="D53" s="31">
        <v>83297</v>
      </c>
      <c r="E53" s="31">
        <f t="shared" si="2"/>
        <v>32271</v>
      </c>
      <c r="F53" s="43">
        <f t="shared" si="0"/>
        <v>83297</v>
      </c>
    </row>
    <row r="54" spans="1:6" ht="12.75">
      <c r="A54" s="2" t="s">
        <v>130</v>
      </c>
      <c r="B54" s="2" t="s">
        <v>104</v>
      </c>
      <c r="C54" s="31">
        <v>189238</v>
      </c>
      <c r="D54" s="31">
        <v>163258</v>
      </c>
      <c r="E54" s="31">
        <f t="shared" si="2"/>
        <v>-25980</v>
      </c>
      <c r="F54" s="43">
        <f t="shared" si="0"/>
        <v>163258</v>
      </c>
    </row>
    <row r="55" spans="1:6" ht="12.75">
      <c r="A55" s="2" t="s">
        <v>131</v>
      </c>
      <c r="B55" s="2" t="s">
        <v>104</v>
      </c>
      <c r="C55" s="31">
        <v>36711</v>
      </c>
      <c r="D55" s="31">
        <v>38319</v>
      </c>
      <c r="E55" s="31">
        <f t="shared" si="2"/>
        <v>1608</v>
      </c>
      <c r="F55" s="43">
        <f t="shared" si="0"/>
        <v>38319</v>
      </c>
    </row>
    <row r="56" spans="1:6" ht="12.75">
      <c r="A56" s="2" t="s">
        <v>132</v>
      </c>
      <c r="B56" s="2" t="s">
        <v>103</v>
      </c>
      <c r="C56" s="31">
        <v>51372</v>
      </c>
      <c r="D56" s="31">
        <v>53425</v>
      </c>
      <c r="E56" s="31">
        <f t="shared" si="2"/>
        <v>2053</v>
      </c>
      <c r="F56" s="43">
        <f t="shared" si="0"/>
        <v>53425</v>
      </c>
    </row>
    <row r="57" spans="1:6" ht="12.75">
      <c r="A57" s="2" t="s">
        <v>132</v>
      </c>
      <c r="B57" s="2" t="s">
        <v>104</v>
      </c>
      <c r="C57" s="31">
        <v>68104</v>
      </c>
      <c r="D57" s="31">
        <v>69734</v>
      </c>
      <c r="E57" s="31">
        <f t="shared" si="2"/>
        <v>1630</v>
      </c>
      <c r="F57" s="43">
        <f t="shared" si="0"/>
        <v>69734</v>
      </c>
    </row>
    <row r="58" spans="1:6" ht="12.75">
      <c r="A58" s="2" t="s">
        <v>112</v>
      </c>
      <c r="B58" s="2" t="s">
        <v>103</v>
      </c>
      <c r="C58" s="31">
        <v>246546</v>
      </c>
      <c r="D58" s="31">
        <v>258498</v>
      </c>
      <c r="E58" s="31">
        <f t="shared" si="2"/>
        <v>11952</v>
      </c>
      <c r="F58" s="43">
        <f t="shared" si="0"/>
        <v>258498</v>
      </c>
    </row>
    <row r="59" spans="1:6" ht="12.75">
      <c r="A59" s="2" t="s">
        <v>112</v>
      </c>
      <c r="B59" s="2" t="s">
        <v>104</v>
      </c>
      <c r="C59" s="31">
        <v>36710</v>
      </c>
      <c r="D59" s="31">
        <v>39314</v>
      </c>
      <c r="E59" s="31">
        <f t="shared" si="2"/>
        <v>2604</v>
      </c>
      <c r="F59" s="43">
        <f t="shared" si="0"/>
        <v>39314</v>
      </c>
    </row>
    <row r="60" spans="3:6" ht="12.75">
      <c r="C60" s="31"/>
      <c r="D60" s="31"/>
      <c r="E60" s="31"/>
      <c r="F60" s="31"/>
    </row>
    <row r="61" spans="3:6" ht="12.75">
      <c r="C61" s="31"/>
      <c r="D61" s="31"/>
      <c r="E61" s="31"/>
      <c r="F61" s="31"/>
    </row>
    <row r="62" spans="3:6" s="16" customFormat="1" ht="12.75">
      <c r="C62" s="39">
        <f>SUM(C9:C61)</f>
        <v>9048538</v>
      </c>
      <c r="D62" s="39">
        <f>SUM(D9:D61)</f>
        <v>17905287</v>
      </c>
      <c r="E62" s="39">
        <f>SUM(E9:E61)</f>
        <v>711978</v>
      </c>
      <c r="F62" s="39">
        <f>SUM(F9:F61)</f>
        <v>9760516</v>
      </c>
    </row>
    <row r="63" spans="2:6" ht="12.75">
      <c r="B63" s="31"/>
      <c r="C63" s="31"/>
      <c r="D63" s="31"/>
      <c r="E63" s="31"/>
      <c r="F63" s="31"/>
    </row>
    <row r="64" spans="3:6" ht="12.75">
      <c r="C64" s="31"/>
      <c r="D64" s="31"/>
      <c r="E64" s="31"/>
      <c r="F64" s="31"/>
    </row>
    <row r="65" spans="3:6" ht="12.75">
      <c r="C65" s="31"/>
      <c r="D65" s="31"/>
      <c r="E65" s="31"/>
      <c r="F65" s="31"/>
    </row>
    <row r="66" spans="3:6" ht="12.75">
      <c r="C66" s="31"/>
      <c r="D66" s="31"/>
      <c r="E66" s="31"/>
      <c r="F66" s="31"/>
    </row>
  </sheetData>
  <printOptions/>
  <pageMargins left="0.75" right="0.75" top="1" bottom="1" header="0.5" footer="0.5"/>
  <pageSetup horizontalDpi="600" verticalDpi="600" orientation="portrait" scale="96" r:id="rId1"/>
  <headerFooter alignWithMargins="0"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lalemy</dc:creator>
  <cp:keywords/>
  <dc:description/>
  <cp:lastModifiedBy>Linda B</cp:lastModifiedBy>
  <cp:lastPrinted>2009-09-11T13:29:26Z</cp:lastPrinted>
  <dcterms:created xsi:type="dcterms:W3CDTF">2009-09-10T15:30:20Z</dcterms:created>
  <dcterms:modified xsi:type="dcterms:W3CDTF">2009-09-11T14:24:07Z</dcterms:modified>
  <cp:category/>
  <cp:version/>
  <cp:contentType/>
  <cp:contentStatus/>
</cp:coreProperties>
</file>